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5" yWindow="705" windowWidth="12300" windowHeight="8025" activeTab="1"/>
  </bookViews>
  <sheets>
    <sheet name="Сентябрь 2016 г. с 2015г " sheetId="1" r:id="rId1"/>
    <sheet name="январь-сентябрь2016г. с 2015 г 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#REF!</definedName>
    <definedName name="\a" localSheetId="1">#REF!</definedName>
    <definedName name="\a">#REF!</definedName>
    <definedName name="\m" localSheetId="0">#REF!</definedName>
    <definedName name="\m" localSheetId="1">#REF!</definedName>
    <definedName name="\m">#REF!</definedName>
    <definedName name="\n" localSheetId="0">#REF!</definedName>
    <definedName name="\n" localSheetId="1">#REF!</definedName>
    <definedName name="\n">#REF!</definedName>
    <definedName name="\o" localSheetId="0">#REF!</definedName>
    <definedName name="\o" localSheetId="1">#REF!</definedName>
    <definedName name="\o">#REF!</definedName>
    <definedName name="CompOt" localSheetId="0">'Сентябрь 2016 г. с 2015г '!CompOt</definedName>
    <definedName name="CompOt" localSheetId="1">'январь-сентябрь2016г. с 2015 г '!CompOt</definedName>
    <definedName name="CompOt">[0]!CompOt</definedName>
    <definedName name="CompRas" localSheetId="0">'Сентябрь 2016 г. с 2015г '!CompRas</definedName>
    <definedName name="CompRas" localSheetId="1">'январь-сентябрь2016г. с 2015 г '!CompRas</definedName>
    <definedName name="CompRas">[0]!CompRas</definedName>
    <definedName name="ew" localSheetId="0">'Сентябрь 2016 г. с 2015г '!ew</definedName>
    <definedName name="ew" localSheetId="1">'январь-сентябрь2016г. с 2015 г '!ew</definedName>
    <definedName name="ew">[0]!ew</definedName>
    <definedName name="fg" localSheetId="0">'Сентябрь 2016 г. с 2015г '!fg</definedName>
    <definedName name="fg" localSheetId="1">'январь-сентябрь2016г. с 2015 г '!fg</definedName>
    <definedName name="fg">[0]!fg</definedName>
    <definedName name="k" localSheetId="0">'Сентябрь 2016 г. с 2015г '!k</definedName>
    <definedName name="k" localSheetId="1">'январь-сентябрь2016г. с 2015 г '!k</definedName>
    <definedName name="k">[0]!k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 localSheetId="0">'[2]FES'!#REF!</definedName>
    <definedName name="SP1" localSheetId="1">'[2]FES'!#REF!</definedName>
    <definedName name="SP1">'[2]FES'!#REF!</definedName>
    <definedName name="SP10" localSheetId="0">'[2]FES'!#REF!</definedName>
    <definedName name="SP10" localSheetId="1">'[2]FES'!#REF!</definedName>
    <definedName name="SP10">'[2]FES'!#REF!</definedName>
    <definedName name="SP11" localSheetId="0">'[2]FES'!#REF!</definedName>
    <definedName name="SP11" localSheetId="1">'[2]FES'!#REF!</definedName>
    <definedName name="SP11">'[2]FES'!#REF!</definedName>
    <definedName name="SP12" localSheetId="0">'[2]FES'!#REF!</definedName>
    <definedName name="SP12" localSheetId="1">'[2]FES'!#REF!</definedName>
    <definedName name="SP12">'[2]FES'!#REF!</definedName>
    <definedName name="SP13" localSheetId="0">'[2]FES'!#REF!</definedName>
    <definedName name="SP13" localSheetId="1">'[2]FES'!#REF!</definedName>
    <definedName name="SP13">'[2]FES'!#REF!</definedName>
    <definedName name="SP14" localSheetId="0">'[2]FES'!#REF!</definedName>
    <definedName name="SP14" localSheetId="1">'[2]FES'!#REF!</definedName>
    <definedName name="SP14">'[2]FES'!#REF!</definedName>
    <definedName name="SP15" localSheetId="0">'[2]FES'!#REF!</definedName>
    <definedName name="SP15" localSheetId="1">'[2]FES'!#REF!</definedName>
    <definedName name="SP15">'[2]FES'!#REF!</definedName>
    <definedName name="SP16" localSheetId="0">'[2]FES'!#REF!</definedName>
    <definedName name="SP16" localSheetId="1">'[2]FES'!#REF!</definedName>
    <definedName name="SP16">'[2]FES'!#REF!</definedName>
    <definedName name="SP17" localSheetId="0">'[2]FES'!#REF!</definedName>
    <definedName name="SP17" localSheetId="1">'[2]FES'!#REF!</definedName>
    <definedName name="SP17">'[2]FES'!#REF!</definedName>
    <definedName name="SP18" localSheetId="0">'[2]FES'!#REF!</definedName>
    <definedName name="SP18" localSheetId="1">'[2]FES'!#REF!</definedName>
    <definedName name="SP18">'[2]FES'!#REF!</definedName>
    <definedName name="SP19" localSheetId="0">'[2]FES'!#REF!</definedName>
    <definedName name="SP19" localSheetId="1">'[2]FES'!#REF!</definedName>
    <definedName name="SP19">'[2]FES'!#REF!</definedName>
    <definedName name="SP2" localSheetId="0">'[2]FES'!#REF!</definedName>
    <definedName name="SP2" localSheetId="1">'[2]FES'!#REF!</definedName>
    <definedName name="SP2">'[2]FES'!#REF!</definedName>
    <definedName name="SP20" localSheetId="0">'[2]FES'!#REF!</definedName>
    <definedName name="SP20" localSheetId="1">'[2]FES'!#REF!</definedName>
    <definedName name="SP20">'[2]FES'!#REF!</definedName>
    <definedName name="SP3" localSheetId="0">'[2]FES'!#REF!</definedName>
    <definedName name="SP3" localSheetId="1">'[2]FES'!#REF!</definedName>
    <definedName name="SP3">'[2]FES'!#REF!</definedName>
    <definedName name="SP4" localSheetId="0">'[2]FES'!#REF!</definedName>
    <definedName name="SP4" localSheetId="1">'[2]FES'!#REF!</definedName>
    <definedName name="SP4">'[2]FES'!#REF!</definedName>
    <definedName name="SP5" localSheetId="0">'[2]FES'!#REF!</definedName>
    <definedName name="SP5" localSheetId="1">'[2]FES'!#REF!</definedName>
    <definedName name="SP5">'[2]FES'!#REF!</definedName>
    <definedName name="SP7" localSheetId="0">'[2]FES'!#REF!</definedName>
    <definedName name="SP7" localSheetId="1">'[2]FES'!#REF!</definedName>
    <definedName name="SP7">'[2]FES'!#REF!</definedName>
    <definedName name="SP8" localSheetId="0">'[2]FES'!#REF!</definedName>
    <definedName name="SP8" localSheetId="1">'[2]FES'!#REF!</definedName>
    <definedName name="SP8">'[2]FES'!#REF!</definedName>
    <definedName name="SP9" localSheetId="0">'[2]FES'!#REF!</definedName>
    <definedName name="SP9" localSheetId="1">'[2]FES'!#REF!</definedName>
    <definedName name="SP9">'[2]FES'!#REF!</definedName>
    <definedName name="авп" localSheetId="0">'Сентябрь 2016 г. с 2015г '!авп</definedName>
    <definedName name="авп" localSheetId="1">'январь-сентябрь2016г. с 2015 г '!авп</definedName>
    <definedName name="авп">[0]!авп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'Сентябрь 2016 г. с 2015г '!в23ё</definedName>
    <definedName name="в23ё" localSheetId="1">'январь-сентябрь2016г. с 2015 г '!в23ё</definedName>
    <definedName name="в23ё">[0]!в23ё</definedName>
    <definedName name="вадлоп" localSheetId="0">'Сентябрь 2016 г. с 2015г '!вадлоп</definedName>
    <definedName name="вадлоп" localSheetId="1">'январь-сентябрь2016г. с 2015 г '!вадлоп</definedName>
    <definedName name="вадлоп">[0]!вадлоп</definedName>
    <definedName name="вв" localSheetId="0">'Сентябрь 2016 г. с 2015г '!вв</definedName>
    <definedName name="вв" localSheetId="1">'январь-сентябрь2016г. с 2015 г '!вв</definedName>
    <definedName name="вв">[0]!вв</definedName>
    <definedName name="второй">#REF!</definedName>
    <definedName name="ЗП1">'[5]Лист13'!$A$2</definedName>
    <definedName name="ЗП2">'[5]Лист13'!$B$2</definedName>
    <definedName name="ЗП3">'[5]Лист13'!$C$2</definedName>
    <definedName name="ЗП4">'[5]Лист13'!$D$2</definedName>
    <definedName name="й" localSheetId="0">'Сентябрь 2016 г. с 2015г '!й</definedName>
    <definedName name="й" localSheetId="1">'январь-сентябрь2016г. с 2015 г '!й</definedName>
    <definedName name="й">[0]!й</definedName>
    <definedName name="йй" localSheetId="0">'Сентябрь 2016 г. с 2015г '!йй</definedName>
    <definedName name="йй" localSheetId="1">'январь-сентябрь2016г. с 2015 г '!йй</definedName>
    <definedName name="йй">[0]!йй</definedName>
    <definedName name="к" localSheetId="0">'Сентябрь 2016 г. с 2015г '!к</definedName>
    <definedName name="к" localSheetId="1">'январь-сентябрь2016г. с 2015 г '!к</definedName>
    <definedName name="к">[0]!к</definedName>
    <definedName name="ке" localSheetId="0">'Сентябрь 2016 г. с 2015г '!ке</definedName>
    <definedName name="ке" localSheetId="1">'январь-сентябрь2016г. с 2015 г '!ке</definedName>
    <definedName name="ке">[0]!ке</definedName>
    <definedName name="мым" localSheetId="0">'Сентябрь 2016 г. с 2015г '!мым</definedName>
    <definedName name="мым" localSheetId="1">'январь-сентябрь2016г. с 2015 г '!мым</definedName>
    <definedName name="мым">[0]!мым</definedName>
    <definedName name="Население">'[4]Производство электроэнергии'!$A$124</definedName>
    <definedName name="П1.27.2" localSheetId="0">'Сентябрь 2016 г. с 2015г '!П1.27.2</definedName>
    <definedName name="П1.27.2" localSheetId="1">'январь-сентябрь2016г. с 2015 г '!П1.27.2</definedName>
    <definedName name="П1.27.2">[0]!П1.27.2</definedName>
    <definedName name="первый">#REF!</definedName>
    <definedName name="Прочие_электроэнергии">'[4]Производство электроэнергии'!$A$132</definedName>
    <definedName name="с" localSheetId="0">'Сентябрь 2016 г. с 2015г '!с</definedName>
    <definedName name="с" localSheetId="1">'январь-сентябрь2016г. с 2015 г '!с</definedName>
    <definedName name="с">[0]!с</definedName>
    <definedName name="сс" localSheetId="0">'Сентябрь 2016 г. с 2015г '!сс</definedName>
    <definedName name="сс" localSheetId="1">'январь-сентябрь2016г. с 2015 г '!сс</definedName>
    <definedName name="сс">[0]!сс</definedName>
    <definedName name="сссс" localSheetId="0">'Сентябрь 2016 г. с 2015г '!сссс</definedName>
    <definedName name="сссс" localSheetId="1">'январь-сентябрь2016г. с 2015 г '!сссс</definedName>
    <definedName name="сссс">[0]!сссс</definedName>
    <definedName name="ссы" localSheetId="0">'Сентябрь 2016 г. с 2015г '!ссы</definedName>
    <definedName name="ссы" localSheetId="1">'январь-сентябрь2016г. с 2015 г '!ссы</definedName>
    <definedName name="ссы">[0]!ссы</definedName>
    <definedName name="тариф2" localSheetId="0">'Сентябрь 2016 г. с 2015г '!тариф2</definedName>
    <definedName name="тариф2" localSheetId="1">'январь-сентябрь2016г. с 2015 г '!тариф2</definedName>
    <definedName name="тариф2">[0]!тариф2</definedName>
    <definedName name="третий">#REF!</definedName>
    <definedName name="у" localSheetId="0">'Сентябрь 2016 г. с 2015г '!у</definedName>
    <definedName name="у" localSheetId="1">'январь-сентябрь2016г. с 2015 г '!у</definedName>
    <definedName name="у">[0]!у</definedName>
    <definedName name="УФ" localSheetId="0">'Сентябрь 2016 г. с 2015г '!УФ</definedName>
    <definedName name="УФ" localSheetId="1">'январь-сентябрь2016г. с 2015 г '!УФ</definedName>
    <definedName name="УФ">[0]!УФ</definedName>
    <definedName name="ц" localSheetId="0">'Сентябрь 2016 г. с 2015г '!ц</definedName>
    <definedName name="ц" localSheetId="1">'январь-сентябрь2016г. с 2015 г '!ц</definedName>
    <definedName name="ц">[0]!ц</definedName>
    <definedName name="цк" localSheetId="0">'Сентябрь 2016 г. с 2015г '!цк</definedName>
    <definedName name="цк" localSheetId="1">'январь-сентябрь2016г. с 2015 г '!цк</definedName>
    <definedName name="цк">[0]!цк</definedName>
    <definedName name="цу" localSheetId="0">'Сентябрь 2016 г. с 2015г '!цу</definedName>
    <definedName name="цу" localSheetId="1">'январь-сентябрь2016г. с 2015 г '!цу</definedName>
    <definedName name="цу">[0]!цу</definedName>
    <definedName name="цуа" localSheetId="0">'Сентябрь 2016 г. с 2015г '!цуа</definedName>
    <definedName name="цуа" localSheetId="1">'январь-сентябрь2016г. с 2015 г '!цуа</definedName>
    <definedName name="цуа">[0]!цуа</definedName>
    <definedName name="четвертый">#REF!</definedName>
    <definedName name="ыв" localSheetId="0">'Сентябрь 2016 г. с 2015г '!ыв</definedName>
    <definedName name="ыв" localSheetId="1">'январь-сентябрь2016г. с 2015 г '!ыв</definedName>
    <definedName name="ыв">[0]!ыв</definedName>
    <definedName name="ыыыы" localSheetId="0">'Сентябрь 2016 г. с 2015г '!ыыыы</definedName>
    <definedName name="ыыыы" localSheetId="1">'январь-сентябрь2016г. с 2015 г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<sst xmlns="http://schemas.openxmlformats.org/spreadsheetml/2006/main" count="103" uniqueCount="38">
  <si>
    <t>Единица измерения</t>
  </si>
  <si>
    <t>Диапазоны напряжения</t>
  </si>
  <si>
    <t>руб./МВт.ч</t>
  </si>
  <si>
    <t>руб./МВт.мес</t>
  </si>
  <si>
    <t>1.</t>
  </si>
  <si>
    <t>2.</t>
  </si>
  <si>
    <t>3.</t>
  </si>
  <si>
    <t>Прочие потребители (все цены указаны без учета НДС)</t>
  </si>
  <si>
    <t>Среднее второе напряжение СН-II            (20-1кВ)</t>
  </si>
  <si>
    <t>Среднее первое напряжение СН-I             (35кВ)</t>
  </si>
  <si>
    <t>Высокое напряжение                    ВН (110кВ и выше)</t>
  </si>
  <si>
    <t>Присоединение                     к шинам станции *</t>
  </si>
  <si>
    <t>Низкое напряжение                       НН (0,4кВ и ниже)</t>
  </si>
  <si>
    <t>ставка за энергию</t>
  </si>
  <si>
    <t xml:space="preserve">Составляющая стоимости электроэнергии (мощ-ности) оптового рынка   </t>
  </si>
  <si>
    <t>средняя цена за энергию</t>
  </si>
  <si>
    <t>Первая ценовая категория</t>
  </si>
  <si>
    <t>средняя цена за энергию и мощность</t>
  </si>
  <si>
    <t>Четвертая ценовая категория.</t>
  </si>
  <si>
    <t>№</t>
  </si>
  <si>
    <t>Наименование ценовой категории</t>
  </si>
  <si>
    <t xml:space="preserve">Составляющая стоимости электро-энергии (мощности) оптового рынка </t>
  </si>
  <si>
    <t>%  отклонений</t>
  </si>
  <si>
    <t>4.</t>
  </si>
  <si>
    <t>Ставка за мощность, приобретаемую потребителем (покупателем)</t>
  </si>
  <si>
    <t>Ставка тарифа на услуги по передаче эл.энергии за содержание эл. сетей</t>
  </si>
  <si>
    <t>Средневзвешенная нерегулируемая цена на электрическую энергию (мощность)</t>
  </si>
  <si>
    <t xml:space="preserve">Третья ценовая  категория  </t>
  </si>
  <si>
    <t>Вторая ценовая категория (средняя цена по всем зонам суток)</t>
  </si>
  <si>
    <t>Третья ценовая  категория *</t>
  </si>
  <si>
    <t>Четвертая ценовая категория*</t>
  </si>
  <si>
    <t xml:space="preserve">Фактические среднеотпускные цены за  2015  год      </t>
  </si>
  <si>
    <t>Среднеотпускная цена (тариф) по АО "Оборонэнергосбыт" (без учета населения):</t>
  </si>
  <si>
    <t>* реализацию по третьей, четвертой ценовой категории АО "Оборонэнергосбыт" на территории Республики Татарстан не усуществляет</t>
  </si>
  <si>
    <t>Сравнительный анализ нерегулируемых цен на электрическую энергию (мощность), поставляемую покупателям (потребителям) АО "Оборонэнергосбыт" в сентябре 2016 года с фактическими среднеотпускными  ценами  за 2015 год .</t>
  </si>
  <si>
    <t xml:space="preserve">Фактические нерегулируемые цены за сентябрь 2016  года                                              </t>
  </si>
  <si>
    <t>Сравнительный анализ нерегулируемых цен на электрическую энергию (мощность), поставляемую покупателям (потребителям) АО "Оборонэнергосбыт" в январе-сентябре  2016 года с фактическими среднеотпускными  ценами  за 2015 год .</t>
  </si>
  <si>
    <t xml:space="preserve">Фактические нерегулируемые цены за январь-сентябрь 2016  года                                              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</si>
</sst>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00000"/>
    <numFmt numFmtId="177" formatCode="0.00000"/>
    <numFmt numFmtId="178" formatCode="0.0000"/>
    <numFmt numFmtId="179" formatCode="#,##0.000"/>
    <numFmt numFmtId="180" formatCode="0.0"/>
    <numFmt numFmtId="181" formatCode="General_)"/>
    <numFmt numFmtId="182" formatCode="0.0%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&quot;See Note &quot;\ #"/>
    <numFmt numFmtId="187" formatCode="\ #,##0"/>
    <numFmt numFmtId="188" formatCode="0.000000000000"/>
    <numFmt numFmtId="189" formatCode="0.0000000"/>
    <numFmt numFmtId="190" formatCode="#,##0.0"/>
    <numFmt numFmtId="191" formatCode="_-* #,##0.0_р_._-;\-* #,##0.0_р_._-;_-* &quot;-&quot;??_р_._-;_-@_-"/>
    <numFmt numFmtId="192" formatCode="0E+00"/>
    <numFmt numFmtId="193" formatCode="#,##0.0_р_."/>
    <numFmt numFmtId="194" formatCode="_-* #,##0.0_р_._-;\-* #,##0.0_р_._-;_-* &quot;-&quot;?_р_._-;_-@_-"/>
    <numFmt numFmtId="195" formatCode="_-* #,##0.0_р_._-;\-* #,##0.0_р_._-;_-* &quot;-&quot;_р_._-;_-@_-"/>
    <numFmt numFmtId="196" formatCode="_-* #,##0.00_р_._-;\-* #,##0.00_р_._-;_-* &quot;-&quot;_р_._-;_-@_-"/>
    <numFmt numFmtId="197" formatCode="0.00000000"/>
    <numFmt numFmtId="198" formatCode="0.000000000"/>
    <numFmt numFmtId="199" formatCode="#,##0.0000"/>
    <numFmt numFmtId="200" formatCode="[$€-2]\ ###,000_);[Red]\([$€-2]\ ###,000\)"/>
    <numFmt numFmtId="201" formatCode="#,##0_р_."/>
    <numFmt numFmtId="202" formatCode="0.00000000000"/>
    <numFmt numFmtId="203" formatCode="0.0000000000"/>
    <numFmt numFmtId="204" formatCode="0.00000E+00"/>
    <numFmt numFmtId="205" formatCode="0.000000E+00"/>
    <numFmt numFmtId="206" formatCode="0.0000000E+00"/>
    <numFmt numFmtId="207" formatCode="#,##0.00000"/>
    <numFmt numFmtId="208" formatCode="#,##0.0000000"/>
    <numFmt numFmtId="209" formatCode="#,##0.000000"/>
    <numFmt numFmtId="210" formatCode="0.000;[Red]0.000"/>
    <numFmt numFmtId="211" formatCode="_-* #,##0_р_._-;\-* #,##0_р_._-;_-* &quot;-&quot;??_р_._-;_-@_-"/>
    <numFmt numFmtId="212" formatCode="_-* #,##0.000_р_._-;\-* #,##0.000_р_._-;_-* &quot;-&quot;??_р_._-;_-@_-"/>
    <numFmt numFmtId="213" formatCode="#,##0.00_ ;\-#,##0.00\ "/>
    <numFmt numFmtId="214" formatCode="#,##0.000;[Red]#,##0.000"/>
    <numFmt numFmtId="215" formatCode="#,##0.0_ ;[Red]\-#,##0.0\ "/>
    <numFmt numFmtId="216" formatCode="[$-FC19]d\ mmmm\ yyyy\ &quot;г.&quot;"/>
    <numFmt numFmtId="217" formatCode="000000"/>
    <numFmt numFmtId="218" formatCode="0.000%"/>
    <numFmt numFmtId="219" formatCode="_(* #,##0.000_);_(* \(#,##0.000\);_(* &quot;-&quot;??_);_(@_)"/>
  </numFmts>
  <fonts count="47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8"/>
      <name val="Times New Roman"/>
      <family val="1"/>
    </font>
    <font>
      <sz val="9.75"/>
      <name val="Arial"/>
      <family val="2"/>
    </font>
    <font>
      <b/>
      <sz val="9.75"/>
      <name val="Arial"/>
      <family val="2"/>
    </font>
    <font>
      <sz val="10"/>
      <name val="Arial Cyr"/>
      <family val="0"/>
    </font>
    <font>
      <sz val="8"/>
      <name val="Optima"/>
      <family val="0"/>
    </font>
    <font>
      <sz val="8"/>
      <name val="Helv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9"/>
      <name val="Tahoma"/>
      <family val="2"/>
    </font>
    <font>
      <sz val="11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b/>
      <sz val="15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5" fontId="8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0">
      <alignment/>
      <protection/>
    </xf>
    <xf numFmtId="3" fontId="3" fillId="0" borderId="0">
      <alignment vertical="top"/>
      <protection/>
    </xf>
    <xf numFmtId="2" fontId="10" fillId="16" borderId="1">
      <alignment horizontal="left"/>
      <protection locked="0"/>
    </xf>
    <xf numFmtId="2" fontId="11" fillId="0" borderId="2">
      <alignment horizontal="center"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3" fontId="10" fillId="0" borderId="0" applyNumberFormat="0">
      <alignment horizontal="center"/>
      <protection/>
    </xf>
    <xf numFmtId="186" fontId="14" fillId="0" borderId="0">
      <alignment horizontal="left"/>
      <protection/>
    </xf>
    <xf numFmtId="3" fontId="15" fillId="0" borderId="0">
      <alignment vertical="top"/>
      <protection/>
    </xf>
    <xf numFmtId="187" fontId="16" fillId="0" borderId="0">
      <alignment/>
      <protection/>
    </xf>
    <xf numFmtId="186" fontId="14" fillId="0" borderId="0">
      <alignment horizontal="left"/>
      <protection/>
    </xf>
    <xf numFmtId="0" fontId="3" fillId="0" borderId="3">
      <alignment/>
      <protection/>
    </xf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181" fontId="12" fillId="0" borderId="4">
      <alignment/>
      <protection locked="0"/>
    </xf>
    <xf numFmtId="0" fontId="17" fillId="7" borderId="5" applyNumberFormat="0" applyAlignment="0" applyProtection="0"/>
    <xf numFmtId="0" fontId="18" fillId="21" borderId="6" applyNumberFormat="0" applyAlignment="0" applyProtection="0"/>
    <xf numFmtId="0" fontId="19" fillId="21" borderId="5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181" fontId="24" fillId="6" borderId="4">
      <alignment/>
      <protection/>
    </xf>
    <xf numFmtId="0" fontId="25" fillId="0" borderId="10" applyNumberFormat="0" applyFill="0" applyAlignment="0" applyProtection="0"/>
    <xf numFmtId="0" fontId="26" fillId="22" borderId="11" applyNumberFormat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12" fillId="0" borderId="0">
      <alignment/>
      <protection/>
    </xf>
    <xf numFmtId="49" fontId="37" fillId="0" borderId="0" applyBorder="0">
      <alignment vertical="top"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24" borderId="12" applyNumberFormat="0" applyFont="0" applyAlignment="0" applyProtection="0"/>
    <xf numFmtId="9" fontId="0" fillId="0" borderId="0" applyFont="0" applyFill="0" applyBorder="0" applyAlignment="0" applyProtection="0"/>
    <xf numFmtId="0" fontId="32" fillId="0" borderId="13" applyNumberFormat="0" applyFill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2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39" fillId="0" borderId="0" xfId="0" applyFont="1" applyFill="1" applyBorder="1" applyAlignment="1">
      <alignment vertical="center" wrapText="1"/>
    </xf>
    <xf numFmtId="0" fontId="42" fillId="0" borderId="0" xfId="0" applyFont="1" applyBorder="1" applyAlignment="1">
      <alignment wrapText="1"/>
    </xf>
    <xf numFmtId="0" fontId="2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1" fillId="0" borderId="0" xfId="0" applyNumberFormat="1" applyFont="1" applyFill="1" applyAlignment="1" applyProtection="1">
      <alignment/>
      <protection/>
    </xf>
    <xf numFmtId="0" fontId="5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vertical="center"/>
    </xf>
    <xf numFmtId="4" fontId="40" fillId="0" borderId="19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4" fontId="4" fillId="25" borderId="19" xfId="0" applyNumberFormat="1" applyFont="1" applyFill="1" applyBorder="1" applyAlignment="1">
      <alignment horizontal="center" vertical="center" wrapText="1"/>
    </xf>
    <xf numFmtId="4" fontId="4" fillId="25" borderId="19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0" fontId="4" fillId="25" borderId="19" xfId="0" applyNumberFormat="1" applyFont="1" applyFill="1" applyBorder="1" applyAlignment="1" applyProtection="1">
      <alignment horizontal="center" vertical="center" wrapText="1"/>
      <protection locked="0"/>
    </xf>
    <xf numFmtId="19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0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4" fillId="25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25" borderId="2" xfId="0" applyNumberFormat="1" applyFont="1" applyFill="1" applyBorder="1" applyAlignment="1">
      <alignment horizontal="center" vertical="center" wrapText="1"/>
    </xf>
    <xf numFmtId="190" fontId="4" fillId="25" borderId="2" xfId="0" applyNumberFormat="1" applyFont="1" applyFill="1" applyBorder="1" applyAlignment="1" applyProtection="1">
      <alignment horizontal="center" vertical="center" wrapText="1"/>
      <protection locked="0"/>
    </xf>
    <xf numFmtId="19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90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90" fontId="4" fillId="0" borderId="2" xfId="0" applyNumberFormat="1" applyFont="1" applyFill="1" applyBorder="1" applyAlignment="1">
      <alignment horizontal="center" vertical="center" wrapText="1"/>
    </xf>
    <xf numFmtId="190" fontId="4" fillId="0" borderId="24" xfId="0" applyNumberFormat="1" applyFont="1" applyFill="1" applyBorder="1" applyAlignment="1">
      <alignment horizontal="center" vertical="center" wrapText="1"/>
    </xf>
    <xf numFmtId="4" fontId="4" fillId="25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190" fontId="4" fillId="25" borderId="14" xfId="0" applyNumberFormat="1" applyFont="1" applyFill="1" applyBorder="1" applyAlignment="1" applyProtection="1">
      <alignment horizontal="center" vertical="center" wrapText="1"/>
      <protection locked="0"/>
    </xf>
    <xf numFmtId="4" fontId="4" fillId="25" borderId="16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190" fontId="4" fillId="25" borderId="16" xfId="0" applyNumberFormat="1" applyFont="1" applyFill="1" applyBorder="1" applyAlignment="1" applyProtection="1">
      <alignment horizontal="center" vertical="center" wrapText="1"/>
      <protection locked="0"/>
    </xf>
    <xf numFmtId="4" fontId="4" fillId="25" borderId="15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190" fontId="4" fillId="25" borderId="15" xfId="0" applyNumberFormat="1" applyFont="1" applyFill="1" applyBorder="1" applyAlignment="1" applyProtection="1">
      <alignment horizontal="center" vertical="center" wrapText="1"/>
      <protection locked="0"/>
    </xf>
    <xf numFmtId="190" fontId="4" fillId="0" borderId="15" xfId="0" applyNumberFormat="1" applyFont="1" applyFill="1" applyBorder="1" applyAlignment="1">
      <alignment horizontal="center" vertical="center" wrapText="1"/>
    </xf>
    <xf numFmtId="190" fontId="4" fillId="0" borderId="25" xfId="0" applyNumberFormat="1" applyFont="1" applyFill="1" applyBorder="1" applyAlignment="1">
      <alignment horizontal="center" vertical="center" wrapText="1"/>
    </xf>
    <xf numFmtId="190" fontId="4" fillId="0" borderId="16" xfId="0" applyNumberFormat="1" applyFont="1" applyFill="1" applyBorder="1" applyAlignment="1">
      <alignment horizontal="center" vertical="center" wrapText="1"/>
    </xf>
    <xf numFmtId="190" fontId="4" fillId="0" borderId="26" xfId="0" applyNumberFormat="1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vertical="center" wrapText="1"/>
    </xf>
    <xf numFmtId="0" fontId="46" fillId="0" borderId="15" xfId="0" applyFont="1" applyFill="1" applyBorder="1" applyAlignment="1">
      <alignment vertical="center" wrapText="1"/>
    </xf>
    <xf numFmtId="0" fontId="46" fillId="0" borderId="27" xfId="0" applyFont="1" applyFill="1" applyBorder="1" applyAlignment="1">
      <alignment vertical="center"/>
    </xf>
    <xf numFmtId="0" fontId="46" fillId="0" borderId="27" xfId="0" applyFont="1" applyFill="1" applyBorder="1" applyAlignment="1">
      <alignment vertical="center" wrapText="1"/>
    </xf>
    <xf numFmtId="0" fontId="45" fillId="0" borderId="0" xfId="0" applyFont="1" applyFill="1" applyAlignment="1">
      <alignment horizontal="center" vertical="center"/>
    </xf>
    <xf numFmtId="4" fontId="4" fillId="25" borderId="2" xfId="0" applyNumberFormat="1" applyFont="1" applyFill="1" applyBorder="1" applyAlignment="1">
      <alignment horizontal="center" vertical="center" wrapText="1"/>
    </xf>
    <xf numFmtId="4" fontId="4" fillId="25" borderId="14" xfId="0" applyNumberFormat="1" applyFont="1" applyFill="1" applyBorder="1" applyAlignment="1">
      <alignment horizontal="center" vertical="center" wrapText="1"/>
    </xf>
    <xf numFmtId="4" fontId="4" fillId="26" borderId="2" xfId="0" applyNumberFormat="1" applyFont="1" applyFill="1" applyBorder="1" applyAlignment="1">
      <alignment horizontal="center" vertical="center" wrapText="1"/>
    </xf>
    <xf numFmtId="4" fontId="4" fillId="26" borderId="19" xfId="0" applyNumberFormat="1" applyFont="1" applyFill="1" applyBorder="1" applyAlignment="1">
      <alignment horizontal="center" vertical="center" wrapText="1"/>
    </xf>
    <xf numFmtId="4" fontId="4" fillId="26" borderId="15" xfId="0" applyNumberFormat="1" applyFont="1" applyFill="1" applyBorder="1" applyAlignment="1">
      <alignment horizontal="center" vertical="center" wrapText="1"/>
    </xf>
    <xf numFmtId="4" fontId="4" fillId="26" borderId="2" xfId="0" applyNumberFormat="1" applyFont="1" applyFill="1" applyBorder="1" applyAlignment="1">
      <alignment horizontal="center" vertical="center" wrapText="1"/>
    </xf>
    <xf numFmtId="4" fontId="4" fillId="26" borderId="16" xfId="0" applyNumberFormat="1" applyFont="1" applyFill="1" applyBorder="1" applyAlignment="1">
      <alignment horizontal="center" vertical="center" wrapText="1"/>
    </xf>
    <xf numFmtId="4" fontId="4" fillId="26" borderId="14" xfId="0" applyNumberFormat="1" applyFont="1" applyFill="1" applyBorder="1" applyAlignment="1">
      <alignment horizontal="center" vertical="center" wrapText="1"/>
    </xf>
    <xf numFmtId="182" fontId="44" fillId="0" borderId="0" xfId="79" applyNumberFormat="1" applyFont="1" applyFill="1" applyAlignment="1">
      <alignment vertical="center"/>
    </xf>
    <xf numFmtId="218" fontId="1" fillId="0" borderId="0" xfId="79" applyNumberFormat="1" applyFont="1" applyFill="1" applyAlignment="1">
      <alignment/>
    </xf>
    <xf numFmtId="171" fontId="4" fillId="25" borderId="19" xfId="85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Alignment="1">
      <alignment/>
    </xf>
    <xf numFmtId="10" fontId="1" fillId="0" borderId="0" xfId="79" applyNumberFormat="1" applyFont="1" applyFill="1" applyAlignment="1">
      <alignment/>
    </xf>
    <xf numFmtId="171" fontId="1" fillId="0" borderId="0" xfId="0" applyNumberFormat="1" applyFont="1" applyFill="1" applyAlignment="1">
      <alignment/>
    </xf>
    <xf numFmtId="2" fontId="4" fillId="26" borderId="2" xfId="0" applyNumberFormat="1" applyFont="1" applyFill="1" applyBorder="1" applyAlignment="1">
      <alignment horizontal="center" vertical="center" wrapText="1"/>
    </xf>
    <xf numFmtId="0" fontId="43" fillId="27" borderId="0" xfId="0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5" fillId="25" borderId="28" xfId="0" applyFont="1" applyFill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textRotation="90" wrapText="1"/>
    </xf>
    <xf numFmtId="0" fontId="0" fillId="0" borderId="32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25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top" wrapText="1"/>
    </xf>
    <xf numFmtId="190" fontId="39" fillId="0" borderId="35" xfId="0" applyNumberFormat="1" applyFont="1" applyFill="1" applyBorder="1" applyAlignment="1">
      <alignment horizontal="center" vertical="center"/>
    </xf>
    <xf numFmtId="215" fontId="39" fillId="23" borderId="36" xfId="0" applyNumberFormat="1" applyFont="1" applyFill="1" applyBorder="1" applyAlignment="1">
      <alignment horizontal="center" vertical="center" wrapText="1"/>
    </xf>
    <xf numFmtId="215" fontId="39" fillId="23" borderId="35" xfId="0" applyNumberFormat="1" applyFont="1" applyFill="1" applyBorder="1" applyAlignment="1">
      <alignment horizontal="center" vertical="center" wrapText="1"/>
    </xf>
    <xf numFmtId="215" fontId="39" fillId="23" borderId="3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2" fillId="23" borderId="38" xfId="0" applyFont="1" applyFill="1" applyBorder="1" applyAlignment="1">
      <alignment horizontal="left" vertical="center" wrapText="1"/>
    </xf>
    <xf numFmtId="0" fontId="2" fillId="23" borderId="35" xfId="0" applyFont="1" applyFill="1" applyBorder="1" applyAlignment="1">
      <alignment horizontal="left" vertical="center" wrapText="1"/>
    </xf>
    <xf numFmtId="0" fontId="2" fillId="23" borderId="37" xfId="0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190" fontId="39" fillId="0" borderId="38" xfId="0" applyNumberFormat="1" applyFont="1" applyFill="1" applyBorder="1" applyAlignment="1">
      <alignment horizontal="center" vertical="center"/>
    </xf>
    <xf numFmtId="190" fontId="39" fillId="0" borderId="37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2" fillId="28" borderId="43" xfId="0" applyFont="1" applyFill="1" applyBorder="1" applyAlignment="1">
      <alignment horizontal="center" vertical="center" wrapText="1"/>
    </xf>
    <xf numFmtId="0" fontId="2" fillId="28" borderId="44" xfId="0" applyFont="1" applyFill="1" applyBorder="1" applyAlignment="1">
      <alignment horizontal="center" vertical="center" wrapText="1"/>
    </xf>
    <xf numFmtId="0" fontId="2" fillId="28" borderId="47" xfId="0" applyFont="1" applyFill="1" applyBorder="1" applyAlignment="1">
      <alignment horizontal="center" vertical="center" wrapText="1"/>
    </xf>
    <xf numFmtId="0" fontId="2" fillId="28" borderId="48" xfId="0" applyFont="1" applyFill="1" applyBorder="1" applyAlignment="1">
      <alignment horizontal="center" vertical="center" wrapText="1"/>
    </xf>
    <xf numFmtId="0" fontId="2" fillId="28" borderId="0" xfId="0" applyFont="1" applyFill="1" applyBorder="1" applyAlignment="1">
      <alignment horizontal="center" vertical="center" wrapText="1"/>
    </xf>
    <xf numFmtId="0" fontId="2" fillId="28" borderId="22" xfId="0" applyFont="1" applyFill="1" applyBorder="1" applyAlignment="1">
      <alignment horizontal="center" vertical="center" wrapText="1"/>
    </xf>
    <xf numFmtId="0" fontId="2" fillId="29" borderId="43" xfId="0" applyFont="1" applyFill="1" applyBorder="1" applyAlignment="1">
      <alignment horizontal="center" vertical="center" wrapText="1"/>
    </xf>
    <xf numFmtId="0" fontId="2" fillId="29" borderId="44" xfId="0" applyFont="1" applyFill="1" applyBorder="1" applyAlignment="1">
      <alignment horizontal="center" vertical="center" wrapText="1"/>
    </xf>
    <xf numFmtId="0" fontId="2" fillId="29" borderId="47" xfId="0" applyFont="1" applyFill="1" applyBorder="1" applyAlignment="1">
      <alignment horizontal="center" vertical="center" wrapText="1"/>
    </xf>
    <xf numFmtId="0" fontId="2" fillId="29" borderId="48" xfId="0" applyFont="1" applyFill="1" applyBorder="1" applyAlignment="1">
      <alignment horizontal="center" vertical="center" wrapText="1"/>
    </xf>
    <xf numFmtId="0" fontId="2" fillId="29" borderId="0" xfId="0" applyFont="1" applyFill="1" applyBorder="1" applyAlignment="1">
      <alignment horizontal="center" vertical="center" wrapText="1"/>
    </xf>
    <xf numFmtId="0" fontId="2" fillId="29" borderId="22" xfId="0" applyFont="1" applyFill="1" applyBorder="1" applyAlignment="1">
      <alignment horizontal="center" vertical="center" wrapText="1"/>
    </xf>
    <xf numFmtId="0" fontId="2" fillId="30" borderId="43" xfId="0" applyFont="1" applyFill="1" applyBorder="1" applyAlignment="1">
      <alignment horizontal="center" vertical="center"/>
    </xf>
    <xf numFmtId="0" fontId="2" fillId="30" borderId="44" xfId="0" applyFont="1" applyFill="1" applyBorder="1" applyAlignment="1">
      <alignment horizontal="center" vertical="center"/>
    </xf>
    <xf numFmtId="0" fontId="2" fillId="30" borderId="45" xfId="0" applyFont="1" applyFill="1" applyBorder="1" applyAlignment="1">
      <alignment horizontal="center" vertical="center"/>
    </xf>
    <xf numFmtId="0" fontId="2" fillId="30" borderId="48" xfId="0" applyFont="1" applyFill="1" applyBorder="1" applyAlignment="1">
      <alignment horizontal="center" vertical="center"/>
    </xf>
    <xf numFmtId="0" fontId="2" fillId="30" borderId="0" xfId="0" applyFont="1" applyFill="1" applyBorder="1" applyAlignment="1">
      <alignment horizontal="center" vertical="center"/>
    </xf>
    <xf numFmtId="0" fontId="2" fillId="3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laroux" xfId="33"/>
    <cellStyle name="Comma_laroux" xfId="34"/>
    <cellStyle name="Currency [0]" xfId="35"/>
    <cellStyle name="Currency_laroux" xfId="36"/>
    <cellStyle name="Flag" xfId="37"/>
    <cellStyle name="Heading2" xfId="38"/>
    <cellStyle name="Heading3" xfId="39"/>
    <cellStyle name="Horizontal" xfId="40"/>
    <cellStyle name="Iau?iue_NaNelnrCrndDle  (2)" xfId="41"/>
    <cellStyle name="Îáű÷íűé_ŃâŃěĺňŕÇŕňđĐĺě  (2)" xfId="42"/>
    <cellStyle name="Normal_ASUS" xfId="43"/>
    <cellStyle name="Normal1" xfId="44"/>
    <cellStyle name="Note" xfId="45"/>
    <cellStyle name="Option" xfId="46"/>
    <cellStyle name="OptionHeading" xfId="47"/>
    <cellStyle name="Price" xfId="48"/>
    <cellStyle name="Unit" xfId="49"/>
    <cellStyle name="Vertical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Беззащитный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ащитный" xfId="68"/>
    <cellStyle name="Итог" xfId="69"/>
    <cellStyle name="Контрольная ячейка" xfId="70"/>
    <cellStyle name="Название" xfId="71"/>
    <cellStyle name="Нейтральный" xfId="72"/>
    <cellStyle name="Обычный 5" xfId="73"/>
    <cellStyle name="Обычный 6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Стиль 1" xfId="81"/>
    <cellStyle name="Текст предупреждения" xfId="82"/>
    <cellStyle name="Тысячи [0]_3Com" xfId="83"/>
    <cellStyle name="Тысячи_3Com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MMON\Tarif\&#1060;&#1086;&#1088;&#1084;&#1072;%2046_&#1069;&#1057;\46%20&#1088;&#1077;&#1072;&#1083;-2008\COMMON\Tarif\&#1060;&#1086;&#1088;&#1084;&#1072;%2046_&#1069;&#1057;\&#1055;&#1083;&#1072;&#1085;_2006%20&#1075;&#1086;&#1076;\PLAN\&#1056;&#1072;&#1089;&#1095;&#1077;&#1090;%20&#1090;&#1072;&#1088;&#1080;&#1092;&#1086;&#1074;%20&#1085;&#1072;%202003%20&#1075;\WINDOWS\Temporary%20Internet%20Files\Content.IE5\Z8CDCF3W\C&#1077;&#1090;_&#1041;&#1055;_002_02_(15_33)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MMON\Tarif\&#1060;&#1086;&#1088;&#1084;&#1072;%2046_&#1069;&#1057;\46%20&#1088;&#1077;&#1072;&#1083;-2008\Documents%20and%20Settings\shadrinate\Local%20Settings\Temporary%20Internet%20Files\Content.IE5\KL2NWDE3\WINDOWS\TEMP\&#1052;&#1072;&#1090;&#1077;&#1088;&#1080;&#1072;&#1083;&#1099;_&#1088;&#1077;&#1084;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иаграмма2"/>
      <sheetName val="#ССЫЛКА"/>
      <sheetName val="3"/>
      <sheetName val="4"/>
      <sheetName val="№ П1.17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Диаграмма1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: подменю0071Избранное: по"/>
      <sheetName val="Год  (2)"/>
      <sheetName val="5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СписочнаяЧисленность"/>
      <sheetName val="Temp_TOV"/>
      <sheetName val="ф.2 за 4 кв.2005"/>
      <sheetName val="БФ-2-8-П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ФИНПЛАН"/>
      <sheetName val="2002(v1)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sapactivexlhiddensheet"/>
      <sheetName val="расшифровка"/>
      <sheetName val="РСД ИА "/>
    </sheetNames>
    <sheetDataSet>
      <sheetData sheetId="11">
        <row r="2">
          <cell r="A2">
            <v>1.049</v>
          </cell>
          <cell r="B2">
            <v>1.086</v>
          </cell>
          <cell r="C2">
            <v>1.091</v>
          </cell>
          <cell r="D2">
            <v>1.124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="75" zoomScaleNormal="75" zoomScalePageLayoutView="0" workbookViewId="0" topLeftCell="A1">
      <pane xSplit="3" ySplit="9" topLeftCell="D10" activePane="bottomRight" state="frozen"/>
      <selection pane="topLeft" activeCell="L28" sqref="L28"/>
      <selection pane="topRight" activeCell="L28" sqref="L28"/>
      <selection pane="bottomLeft" activeCell="L28" sqref="L28"/>
      <selection pane="bottomRight" activeCell="R9" sqref="R9:U9"/>
    </sheetView>
  </sheetViews>
  <sheetFormatPr defaultColWidth="9.140625" defaultRowHeight="12.75"/>
  <cols>
    <col min="1" max="1" width="4.7109375" style="1" customWidth="1"/>
    <col min="2" max="2" width="40.140625" style="1" customWidth="1"/>
    <col min="3" max="3" width="11.7109375" style="13" customWidth="1"/>
    <col min="4" max="4" width="12.421875" style="1" customWidth="1"/>
    <col min="5" max="5" width="11.7109375" style="1" customWidth="1"/>
    <col min="6" max="6" width="12.28125" style="1" customWidth="1"/>
    <col min="7" max="7" width="11.421875" style="1" customWidth="1"/>
    <col min="8" max="8" width="13.421875" style="1" customWidth="1"/>
    <col min="9" max="9" width="13.8515625" style="1" customWidth="1"/>
    <col min="10" max="10" width="11.421875" style="1" customWidth="1"/>
    <col min="11" max="11" width="11.28125" style="1" customWidth="1"/>
    <col min="12" max="13" width="12.28125" style="1" customWidth="1"/>
    <col min="14" max="14" width="13.28125" style="1" customWidth="1"/>
    <col min="15" max="15" width="13.421875" style="1" customWidth="1"/>
    <col min="16" max="16" width="11.421875" style="1" customWidth="1"/>
    <col min="17" max="17" width="10.421875" style="1" customWidth="1"/>
    <col min="18" max="18" width="10.140625" style="1" customWidth="1"/>
    <col min="19" max="19" width="10.00390625" style="1" customWidth="1"/>
    <col min="20" max="20" width="9.57421875" style="1" customWidth="1"/>
    <col min="21" max="21" width="7.28125" style="1" customWidth="1"/>
    <col min="22" max="16384" width="9.140625" style="1" customWidth="1"/>
  </cols>
  <sheetData>
    <row r="1" spans="13:21" ht="19.5" customHeight="1">
      <c r="M1" s="6"/>
      <c r="N1" s="7"/>
      <c r="O1" s="7"/>
      <c r="P1" s="7"/>
      <c r="Q1" s="8"/>
      <c r="R1" s="8"/>
      <c r="S1" s="8"/>
      <c r="T1" s="8"/>
      <c r="U1" s="8"/>
    </row>
    <row r="2" spans="1:21" ht="36.75" customHeight="1">
      <c r="A2" s="81" t="s">
        <v>34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2:21" ht="16.5" customHeight="1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4.25" customHeight="1">
      <c r="A4" s="139" t="s">
        <v>19</v>
      </c>
      <c r="B4" s="101" t="s">
        <v>20</v>
      </c>
      <c r="C4" s="101" t="s">
        <v>0</v>
      </c>
      <c r="D4" s="82" t="s">
        <v>26</v>
      </c>
      <c r="E4" s="90" t="s">
        <v>11</v>
      </c>
      <c r="F4" s="92" t="s">
        <v>1</v>
      </c>
      <c r="G4" s="93"/>
      <c r="H4" s="93"/>
      <c r="I4" s="96"/>
      <c r="J4" s="82" t="s">
        <v>21</v>
      </c>
      <c r="K4" s="90" t="s">
        <v>11</v>
      </c>
      <c r="L4" s="92" t="s">
        <v>1</v>
      </c>
      <c r="M4" s="93"/>
      <c r="N4" s="93"/>
      <c r="O4" s="96"/>
      <c r="P4" s="82" t="s">
        <v>14</v>
      </c>
      <c r="Q4" s="90" t="s">
        <v>11</v>
      </c>
      <c r="R4" s="92" t="s">
        <v>1</v>
      </c>
      <c r="S4" s="93"/>
      <c r="T4" s="93"/>
      <c r="U4" s="94"/>
    </row>
    <row r="5" spans="1:21" s="19" customFormat="1" ht="133.5" customHeight="1" thickBot="1">
      <c r="A5" s="140"/>
      <c r="B5" s="102"/>
      <c r="C5" s="102"/>
      <c r="D5" s="95"/>
      <c r="E5" s="91"/>
      <c r="F5" s="32" t="s">
        <v>10</v>
      </c>
      <c r="G5" s="32" t="s">
        <v>9</v>
      </c>
      <c r="H5" s="32" t="s">
        <v>8</v>
      </c>
      <c r="I5" s="32" t="s">
        <v>12</v>
      </c>
      <c r="J5" s="95"/>
      <c r="K5" s="91"/>
      <c r="L5" s="32" t="s">
        <v>10</v>
      </c>
      <c r="M5" s="32" t="s">
        <v>9</v>
      </c>
      <c r="N5" s="32" t="s">
        <v>8</v>
      </c>
      <c r="O5" s="32" t="s">
        <v>12</v>
      </c>
      <c r="P5" s="83"/>
      <c r="Q5" s="91"/>
      <c r="R5" s="32" t="s">
        <v>10</v>
      </c>
      <c r="S5" s="32" t="s">
        <v>9</v>
      </c>
      <c r="T5" s="32" t="s">
        <v>8</v>
      </c>
      <c r="U5" s="33" t="s">
        <v>12</v>
      </c>
    </row>
    <row r="6" spans="1:21" s="65" customFormat="1" ht="24.75" customHeight="1" thickBot="1">
      <c r="A6" s="28"/>
      <c r="B6" s="112" t="s">
        <v>7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4"/>
    </row>
    <row r="7" spans="1:21" s="19" customFormat="1" ht="15.75" customHeight="1">
      <c r="A7" s="115"/>
      <c r="B7" s="116"/>
      <c r="C7" s="117"/>
      <c r="D7" s="121" t="s">
        <v>35</v>
      </c>
      <c r="E7" s="122"/>
      <c r="F7" s="122"/>
      <c r="G7" s="122"/>
      <c r="H7" s="122"/>
      <c r="I7" s="123"/>
      <c r="J7" s="127" t="s">
        <v>31</v>
      </c>
      <c r="K7" s="128"/>
      <c r="L7" s="128"/>
      <c r="M7" s="128"/>
      <c r="N7" s="128"/>
      <c r="O7" s="129"/>
      <c r="P7" s="133" t="s">
        <v>22</v>
      </c>
      <c r="Q7" s="134"/>
      <c r="R7" s="134"/>
      <c r="S7" s="134"/>
      <c r="T7" s="134"/>
      <c r="U7" s="135"/>
    </row>
    <row r="8" spans="1:21" s="19" customFormat="1" ht="15" customHeight="1" thickBot="1">
      <c r="A8" s="118"/>
      <c r="B8" s="119"/>
      <c r="C8" s="120"/>
      <c r="D8" s="124"/>
      <c r="E8" s="125"/>
      <c r="F8" s="125"/>
      <c r="G8" s="125"/>
      <c r="H8" s="125"/>
      <c r="I8" s="126"/>
      <c r="J8" s="130"/>
      <c r="K8" s="131"/>
      <c r="L8" s="131"/>
      <c r="M8" s="131"/>
      <c r="N8" s="131"/>
      <c r="O8" s="132"/>
      <c r="P8" s="136"/>
      <c r="Q8" s="137"/>
      <c r="R8" s="137"/>
      <c r="S8" s="137"/>
      <c r="T8" s="137"/>
      <c r="U8" s="138"/>
    </row>
    <row r="9" spans="1:21" s="20" customFormat="1" ht="36" customHeight="1" thickBot="1">
      <c r="A9" s="30" t="s">
        <v>4</v>
      </c>
      <c r="B9" s="61" t="s">
        <v>16</v>
      </c>
      <c r="C9" s="31" t="s">
        <v>2</v>
      </c>
      <c r="D9" s="34">
        <v>1993.22</v>
      </c>
      <c r="E9" s="69">
        <v>0</v>
      </c>
      <c r="F9" s="69">
        <v>2324.7574999999997</v>
      </c>
      <c r="G9" s="69">
        <v>2535.2275</v>
      </c>
      <c r="H9" s="69">
        <v>3273.1675</v>
      </c>
      <c r="I9" s="69">
        <v>3511.5775</v>
      </c>
      <c r="J9" s="35">
        <v>1770.5</v>
      </c>
      <c r="K9" s="36">
        <v>0</v>
      </c>
      <c r="L9" s="36">
        <v>2572.98</v>
      </c>
      <c r="M9" s="36">
        <v>2778.88</v>
      </c>
      <c r="N9" s="36">
        <v>3490.86</v>
      </c>
      <c r="O9" s="36">
        <v>3677.06</v>
      </c>
      <c r="P9" s="76">
        <f>D9/J9*100-100</f>
        <v>12.579497317142057</v>
      </c>
      <c r="Q9" s="76">
        <v>0</v>
      </c>
      <c r="R9" s="76">
        <f>F9/L9*100-100</f>
        <v>-9.647276698614064</v>
      </c>
      <c r="S9" s="76">
        <f>G9/M9*100-100</f>
        <v>-8.768010853293418</v>
      </c>
      <c r="T9" s="76">
        <f>H9/N9*100-100</f>
        <v>-6.236070767661843</v>
      </c>
      <c r="U9" s="76">
        <f>I9/O9*100-100</f>
        <v>-4.500402495471931</v>
      </c>
    </row>
    <row r="10" spans="1:21" s="20" customFormat="1" ht="36" customHeight="1" thickBot="1">
      <c r="A10" s="29" t="s">
        <v>5</v>
      </c>
      <c r="B10" s="62" t="s">
        <v>28</v>
      </c>
      <c r="C10" s="12" t="s">
        <v>2</v>
      </c>
      <c r="D10" s="54">
        <v>2471.005</v>
      </c>
      <c r="E10" s="70">
        <v>0</v>
      </c>
      <c r="F10" s="69">
        <v>3125.10875</v>
      </c>
      <c r="G10" s="69">
        <v>3546.04875</v>
      </c>
      <c r="H10" s="69">
        <v>5021.928749999999</v>
      </c>
      <c r="I10" s="69">
        <v>5498.748750000001</v>
      </c>
      <c r="J10" s="35">
        <v>2318.6</v>
      </c>
      <c r="K10" s="55">
        <v>0</v>
      </c>
      <c r="L10" s="36">
        <v>3815.26</v>
      </c>
      <c r="M10" s="36">
        <v>4227.06</v>
      </c>
      <c r="N10" s="36">
        <v>5651.02</v>
      </c>
      <c r="O10" s="36">
        <v>6023.42</v>
      </c>
      <c r="P10" s="76">
        <f>D10/J10*100-100</f>
        <v>6.573147589062373</v>
      </c>
      <c r="Q10" s="76">
        <v>0</v>
      </c>
      <c r="R10" s="76">
        <f>F10/L10*100-100</f>
        <v>-18.089232450737313</v>
      </c>
      <c r="S10" s="76">
        <f>G10/M10*100-100</f>
        <v>-16.11075428311878</v>
      </c>
      <c r="T10" s="76">
        <f>H10/N10*100-100</f>
        <v>-11.132348673336864</v>
      </c>
      <c r="U10" s="76">
        <f>I10/O10*100-100</f>
        <v>-8.710520767271731</v>
      </c>
    </row>
    <row r="11" spans="1:21" s="19" customFormat="1" ht="36" customHeight="1">
      <c r="A11" s="106" t="s">
        <v>6</v>
      </c>
      <c r="B11" s="63" t="s">
        <v>29</v>
      </c>
      <c r="C11" s="87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9"/>
    </row>
    <row r="12" spans="1:21" s="21" customFormat="1" ht="36" customHeight="1">
      <c r="A12" s="107"/>
      <c r="B12" s="2" t="s">
        <v>24</v>
      </c>
      <c r="C12" s="15" t="s">
        <v>3</v>
      </c>
      <c r="D12" s="40"/>
      <c r="E12" s="71"/>
      <c r="F12" s="71"/>
      <c r="G12" s="71"/>
      <c r="H12" s="71"/>
      <c r="I12" s="71"/>
      <c r="J12" s="66"/>
      <c r="K12" s="41"/>
      <c r="L12" s="41"/>
      <c r="M12" s="41"/>
      <c r="N12" s="41"/>
      <c r="O12" s="41"/>
      <c r="P12" s="40"/>
      <c r="Q12" s="44"/>
      <c r="R12" s="44"/>
      <c r="S12" s="44"/>
      <c r="T12" s="44"/>
      <c r="U12" s="45"/>
    </row>
    <row r="13" spans="1:21" s="21" customFormat="1" ht="36" customHeight="1">
      <c r="A13" s="107"/>
      <c r="B13" s="2" t="s">
        <v>13</v>
      </c>
      <c r="C13" s="15" t="s">
        <v>2</v>
      </c>
      <c r="D13" s="40"/>
      <c r="E13" s="71"/>
      <c r="F13" s="71"/>
      <c r="G13" s="71"/>
      <c r="H13" s="71"/>
      <c r="I13" s="71"/>
      <c r="J13" s="66"/>
      <c r="K13" s="41"/>
      <c r="L13" s="41"/>
      <c r="M13" s="41"/>
      <c r="N13" s="41"/>
      <c r="O13" s="41"/>
      <c r="P13" s="40"/>
      <c r="Q13" s="46"/>
      <c r="R13" s="46"/>
      <c r="S13" s="46"/>
      <c r="T13" s="46"/>
      <c r="U13" s="47"/>
    </row>
    <row r="14" spans="1:21" s="21" customFormat="1" ht="36" customHeight="1" thickBot="1">
      <c r="A14" s="108"/>
      <c r="B14" s="23" t="s">
        <v>17</v>
      </c>
      <c r="C14" s="16" t="s">
        <v>2</v>
      </c>
      <c r="D14" s="51"/>
      <c r="E14" s="72"/>
      <c r="F14" s="72"/>
      <c r="G14" s="72"/>
      <c r="H14" s="72"/>
      <c r="I14" s="72"/>
      <c r="J14" s="67"/>
      <c r="K14" s="52"/>
      <c r="L14" s="52"/>
      <c r="M14" s="52"/>
      <c r="N14" s="52"/>
      <c r="O14" s="52"/>
      <c r="P14" s="53"/>
      <c r="Q14" s="59"/>
      <c r="R14" s="59"/>
      <c r="S14" s="59"/>
      <c r="T14" s="59"/>
      <c r="U14" s="60"/>
    </row>
    <row r="15" spans="1:21" s="21" customFormat="1" ht="36" customHeight="1">
      <c r="A15" s="106" t="s">
        <v>23</v>
      </c>
      <c r="B15" s="64" t="s">
        <v>30</v>
      </c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6"/>
    </row>
    <row r="16" spans="1:21" s="21" customFormat="1" ht="36" customHeight="1">
      <c r="A16" s="107"/>
      <c r="B16" s="2" t="s">
        <v>24</v>
      </c>
      <c r="C16" s="15" t="s">
        <v>3</v>
      </c>
      <c r="D16" s="40"/>
      <c r="E16" s="71"/>
      <c r="F16" s="71"/>
      <c r="G16" s="71"/>
      <c r="H16" s="71"/>
      <c r="I16" s="71"/>
      <c r="J16" s="42"/>
      <c r="K16" s="41"/>
      <c r="L16" s="41"/>
      <c r="M16" s="41"/>
      <c r="N16" s="41"/>
      <c r="O16" s="41"/>
      <c r="P16" s="43"/>
      <c r="Q16" s="44"/>
      <c r="R16" s="44"/>
      <c r="S16" s="44"/>
      <c r="T16" s="44"/>
      <c r="U16" s="45"/>
    </row>
    <row r="17" spans="1:21" s="21" customFormat="1" ht="36" customHeight="1">
      <c r="A17" s="107"/>
      <c r="B17" s="2" t="s">
        <v>25</v>
      </c>
      <c r="C17" s="15" t="s">
        <v>3</v>
      </c>
      <c r="D17" s="42"/>
      <c r="E17" s="68"/>
      <c r="F17" s="68"/>
      <c r="G17" s="68"/>
      <c r="H17" s="68"/>
      <c r="I17" s="68"/>
      <c r="J17" s="42"/>
      <c r="K17" s="41"/>
      <c r="L17" s="41"/>
      <c r="M17" s="41"/>
      <c r="N17" s="41"/>
      <c r="O17" s="41"/>
      <c r="P17" s="43"/>
      <c r="Q17" s="46"/>
      <c r="R17" s="46"/>
      <c r="S17" s="46"/>
      <c r="T17" s="46"/>
      <c r="U17" s="47"/>
    </row>
    <row r="18" spans="1:21" s="21" customFormat="1" ht="36" customHeight="1">
      <c r="A18" s="107"/>
      <c r="B18" s="2" t="s">
        <v>13</v>
      </c>
      <c r="C18" s="15" t="s">
        <v>2</v>
      </c>
      <c r="D18" s="40"/>
      <c r="E18" s="71"/>
      <c r="F18" s="71"/>
      <c r="G18" s="71"/>
      <c r="H18" s="71"/>
      <c r="I18" s="71"/>
      <c r="J18" s="42"/>
      <c r="K18" s="41"/>
      <c r="L18" s="41"/>
      <c r="M18" s="41"/>
      <c r="N18" s="41"/>
      <c r="O18" s="41"/>
      <c r="P18" s="43"/>
      <c r="Q18" s="46"/>
      <c r="R18" s="46"/>
      <c r="S18" s="46"/>
      <c r="T18" s="46"/>
      <c r="U18" s="47"/>
    </row>
    <row r="19" spans="1:21" s="21" customFormat="1" ht="36" customHeight="1" thickBot="1">
      <c r="A19" s="109"/>
      <c r="B19" s="10" t="s">
        <v>15</v>
      </c>
      <c r="C19" s="14" t="s">
        <v>2</v>
      </c>
      <c r="D19" s="48"/>
      <c r="E19" s="73"/>
      <c r="F19" s="73"/>
      <c r="G19" s="73"/>
      <c r="H19" s="73"/>
      <c r="I19" s="73"/>
      <c r="J19" s="48"/>
      <c r="K19" s="49"/>
      <c r="L19" s="49"/>
      <c r="M19" s="49"/>
      <c r="N19" s="49"/>
      <c r="O19" s="49"/>
      <c r="P19" s="50"/>
      <c r="Q19" s="46"/>
      <c r="R19" s="46"/>
      <c r="S19" s="46"/>
      <c r="T19" s="46"/>
      <c r="U19" s="47"/>
    </row>
    <row r="20" spans="1:21" s="19" customFormat="1" ht="19.5" customHeight="1" thickBot="1">
      <c r="A20" s="24"/>
      <c r="B20" s="25"/>
      <c r="C20" s="17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6"/>
    </row>
    <row r="21" spans="1:21" s="19" customFormat="1" ht="38.25" customHeight="1" thickBot="1">
      <c r="A21" s="103" t="s">
        <v>32</v>
      </c>
      <c r="B21" s="104"/>
      <c r="C21" s="104"/>
      <c r="D21" s="105"/>
      <c r="E21" s="110">
        <f>AVERAGE(E9:I9)</f>
        <v>2328.946</v>
      </c>
      <c r="F21" s="97"/>
      <c r="G21" s="97"/>
      <c r="H21" s="97"/>
      <c r="I21" s="111"/>
      <c r="J21" s="27"/>
      <c r="K21" s="97">
        <f>AVERAGE(K9:O9)</f>
        <v>2503.956</v>
      </c>
      <c r="L21" s="97"/>
      <c r="M21" s="97"/>
      <c r="N21" s="97"/>
      <c r="O21" s="97"/>
      <c r="P21" s="27"/>
      <c r="Q21" s="98">
        <f>E21/K21*100-100</f>
        <v>-6.989340068275979</v>
      </c>
      <c r="R21" s="99"/>
      <c r="S21" s="99"/>
      <c r="T21" s="99"/>
      <c r="U21" s="100"/>
    </row>
    <row r="23" spans="2:3" s="4" customFormat="1" ht="15.75">
      <c r="B23" s="4" t="s">
        <v>33</v>
      </c>
      <c r="C23" s="18"/>
    </row>
    <row r="24" spans="2:21" ht="15.75">
      <c r="B24" s="4"/>
      <c r="P24" s="79"/>
      <c r="Q24" s="79"/>
      <c r="R24" s="79"/>
      <c r="S24" s="79"/>
      <c r="T24" s="79"/>
      <c r="U24" s="79"/>
    </row>
    <row r="25" ht="12.75">
      <c r="L25" s="75"/>
    </row>
    <row r="26" spans="2:21" ht="12.75">
      <c r="B26" s="3"/>
      <c r="P26" s="79"/>
      <c r="Q26" s="79"/>
      <c r="R26" s="79"/>
      <c r="S26" s="79"/>
      <c r="T26" s="79"/>
      <c r="U26" s="79"/>
    </row>
    <row r="27" ht="12.75">
      <c r="B27" s="5"/>
    </row>
    <row r="35" spans="5:9" ht="12.75">
      <c r="E35" s="77"/>
      <c r="F35" s="77"/>
      <c r="G35" s="77"/>
      <c r="H35" s="77"/>
      <c r="I35" s="77"/>
    </row>
    <row r="36" spans="5:9" ht="12.75">
      <c r="E36" s="77"/>
      <c r="F36" s="77"/>
      <c r="G36" s="77"/>
      <c r="H36" s="77"/>
      <c r="I36" s="77"/>
    </row>
    <row r="37" spans="5:9" ht="12.75">
      <c r="E37" s="77"/>
      <c r="F37" s="77"/>
      <c r="G37" s="77"/>
      <c r="H37" s="77"/>
      <c r="I37" s="77"/>
    </row>
    <row r="39" spans="5:9" ht="12.75">
      <c r="E39" s="77"/>
      <c r="F39" s="77"/>
      <c r="G39" s="77"/>
      <c r="H39" s="77"/>
      <c r="I39" s="77"/>
    </row>
    <row r="40" spans="5:9" ht="12.75">
      <c r="E40" s="77"/>
      <c r="F40" s="77"/>
      <c r="G40" s="77"/>
      <c r="H40" s="77"/>
      <c r="I40" s="77"/>
    </row>
    <row r="41" spans="5:9" ht="12.75">
      <c r="E41" s="77"/>
      <c r="F41" s="77"/>
      <c r="G41" s="77"/>
      <c r="H41" s="77"/>
      <c r="I41" s="77"/>
    </row>
    <row r="44" spans="5:9" ht="12.75">
      <c r="E44" s="78"/>
      <c r="F44" s="78"/>
      <c r="G44" s="78"/>
      <c r="H44" s="78"/>
      <c r="I44" s="78"/>
    </row>
    <row r="45" ht="12.75">
      <c r="L45" s="11"/>
    </row>
  </sheetData>
  <sheetProtection/>
  <mergeCells count="26">
    <mergeCell ref="B6:U6"/>
    <mergeCell ref="A7:C8"/>
    <mergeCell ref="D7:I8"/>
    <mergeCell ref="J7:O8"/>
    <mergeCell ref="P7:U8"/>
    <mergeCell ref="A4:A5"/>
    <mergeCell ref="K21:O21"/>
    <mergeCell ref="Q21:U21"/>
    <mergeCell ref="K4:K5"/>
    <mergeCell ref="L4:O4"/>
    <mergeCell ref="B4:B5"/>
    <mergeCell ref="C4:C5"/>
    <mergeCell ref="A21:D21"/>
    <mergeCell ref="A11:A14"/>
    <mergeCell ref="A15:A19"/>
    <mergeCell ref="E21:I21"/>
    <mergeCell ref="A2:U2"/>
    <mergeCell ref="P4:P5"/>
    <mergeCell ref="C15:U15"/>
    <mergeCell ref="C11:U11"/>
    <mergeCell ref="Q4:Q5"/>
    <mergeCell ref="R4:U4"/>
    <mergeCell ref="D4:D5"/>
    <mergeCell ref="E4:E5"/>
    <mergeCell ref="F4:I4"/>
    <mergeCell ref="J4:J5"/>
  </mergeCells>
  <printOptions/>
  <pageMargins left="0.1968503937007874" right="0" top="0.2" bottom="0.2" header="0.2" footer="0.15748031496062992"/>
  <pageSetup horizontalDpi="600" verticalDpi="600" orientation="landscape" paperSize="9" scale="56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45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L28" sqref="L28"/>
      <selection pane="topRight" activeCell="L28" sqref="L28"/>
      <selection pane="bottomLeft" activeCell="L28" sqref="L28"/>
      <selection pane="bottomRight" activeCell="M14" sqref="M14"/>
    </sheetView>
  </sheetViews>
  <sheetFormatPr defaultColWidth="9.140625" defaultRowHeight="12.75"/>
  <cols>
    <col min="1" max="1" width="4.7109375" style="1" customWidth="1"/>
    <col min="2" max="2" width="40.140625" style="1" customWidth="1"/>
    <col min="3" max="3" width="11.7109375" style="13" customWidth="1"/>
    <col min="4" max="4" width="12.421875" style="1" customWidth="1"/>
    <col min="5" max="5" width="11.7109375" style="1" customWidth="1"/>
    <col min="6" max="6" width="12.28125" style="1" customWidth="1"/>
    <col min="7" max="7" width="11.421875" style="1" customWidth="1"/>
    <col min="8" max="8" width="13.421875" style="1" customWidth="1"/>
    <col min="9" max="9" width="13.8515625" style="1" customWidth="1"/>
    <col min="10" max="10" width="11.421875" style="1" customWidth="1"/>
    <col min="11" max="11" width="11.28125" style="1" customWidth="1"/>
    <col min="12" max="13" width="12.28125" style="1" customWidth="1"/>
    <col min="14" max="14" width="13.28125" style="1" customWidth="1"/>
    <col min="15" max="15" width="13.421875" style="1" customWidth="1"/>
    <col min="16" max="16" width="11.421875" style="1" customWidth="1"/>
    <col min="17" max="17" width="10.421875" style="1" customWidth="1"/>
    <col min="18" max="18" width="7.8515625" style="1" customWidth="1"/>
    <col min="19" max="19" width="10.00390625" style="1" customWidth="1"/>
    <col min="20" max="20" width="9.57421875" style="1" customWidth="1"/>
    <col min="21" max="21" width="7.28125" style="1" customWidth="1"/>
    <col min="22" max="22" width="10.28125" style="1" bestFit="1" customWidth="1"/>
    <col min="23" max="16384" width="9.140625" style="1" customWidth="1"/>
  </cols>
  <sheetData>
    <row r="1" spans="13:21" ht="19.5" customHeight="1">
      <c r="M1" s="6"/>
      <c r="N1" s="7"/>
      <c r="O1" s="7"/>
      <c r="P1" s="7"/>
      <c r="Q1" s="8"/>
      <c r="R1" s="8"/>
      <c r="S1" s="8"/>
      <c r="T1" s="8"/>
      <c r="U1" s="8"/>
    </row>
    <row r="2" spans="1:21" ht="36.75" customHeight="1">
      <c r="A2" s="81" t="s">
        <v>36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2:21" ht="16.5" customHeight="1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4.25" customHeight="1">
      <c r="A4" s="139" t="s">
        <v>19</v>
      </c>
      <c r="B4" s="101" t="s">
        <v>20</v>
      </c>
      <c r="C4" s="101" t="s">
        <v>0</v>
      </c>
      <c r="D4" s="82" t="s">
        <v>26</v>
      </c>
      <c r="E4" s="90" t="s">
        <v>11</v>
      </c>
      <c r="F4" s="92" t="s">
        <v>1</v>
      </c>
      <c r="G4" s="93"/>
      <c r="H4" s="93"/>
      <c r="I4" s="96"/>
      <c r="J4" s="82" t="s">
        <v>21</v>
      </c>
      <c r="K4" s="90" t="s">
        <v>11</v>
      </c>
      <c r="L4" s="92" t="s">
        <v>1</v>
      </c>
      <c r="M4" s="93"/>
      <c r="N4" s="93"/>
      <c r="O4" s="96"/>
      <c r="P4" s="82" t="s">
        <v>14</v>
      </c>
      <c r="Q4" s="90" t="s">
        <v>11</v>
      </c>
      <c r="R4" s="92" t="s">
        <v>1</v>
      </c>
      <c r="S4" s="93"/>
      <c r="T4" s="93"/>
      <c r="U4" s="94"/>
    </row>
    <row r="5" spans="1:21" s="19" customFormat="1" ht="133.5" customHeight="1" thickBot="1">
      <c r="A5" s="140"/>
      <c r="B5" s="102"/>
      <c r="C5" s="102"/>
      <c r="D5" s="95"/>
      <c r="E5" s="91"/>
      <c r="F5" s="32" t="s">
        <v>10</v>
      </c>
      <c r="G5" s="32" t="s">
        <v>9</v>
      </c>
      <c r="H5" s="32" t="s">
        <v>8</v>
      </c>
      <c r="I5" s="32" t="s">
        <v>12</v>
      </c>
      <c r="J5" s="95"/>
      <c r="K5" s="91"/>
      <c r="L5" s="32" t="s">
        <v>10</v>
      </c>
      <c r="M5" s="32" t="s">
        <v>9</v>
      </c>
      <c r="N5" s="32" t="s">
        <v>8</v>
      </c>
      <c r="O5" s="32" t="s">
        <v>12</v>
      </c>
      <c r="P5" s="83"/>
      <c r="Q5" s="91"/>
      <c r="R5" s="32" t="s">
        <v>10</v>
      </c>
      <c r="S5" s="32" t="s">
        <v>9</v>
      </c>
      <c r="T5" s="32" t="s">
        <v>8</v>
      </c>
      <c r="U5" s="33" t="s">
        <v>12</v>
      </c>
    </row>
    <row r="6" spans="1:21" s="65" customFormat="1" ht="24.75" customHeight="1" thickBot="1">
      <c r="A6" s="28"/>
      <c r="B6" s="112" t="s">
        <v>7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4"/>
    </row>
    <row r="7" spans="1:21" s="19" customFormat="1" ht="15.75" customHeight="1">
      <c r="A7" s="115"/>
      <c r="B7" s="116"/>
      <c r="C7" s="117"/>
      <c r="D7" s="121" t="s">
        <v>37</v>
      </c>
      <c r="E7" s="122"/>
      <c r="F7" s="122"/>
      <c r="G7" s="122"/>
      <c r="H7" s="122"/>
      <c r="I7" s="123"/>
      <c r="J7" s="127" t="s">
        <v>31</v>
      </c>
      <c r="K7" s="128"/>
      <c r="L7" s="128"/>
      <c r="M7" s="128"/>
      <c r="N7" s="128"/>
      <c r="O7" s="129"/>
      <c r="P7" s="133" t="s">
        <v>22</v>
      </c>
      <c r="Q7" s="134"/>
      <c r="R7" s="134"/>
      <c r="S7" s="134"/>
      <c r="T7" s="134"/>
      <c r="U7" s="135"/>
    </row>
    <row r="8" spans="1:21" s="19" customFormat="1" ht="21" customHeight="1" thickBot="1">
      <c r="A8" s="118"/>
      <c r="B8" s="119"/>
      <c r="C8" s="120"/>
      <c r="D8" s="124"/>
      <c r="E8" s="125"/>
      <c r="F8" s="125"/>
      <c r="G8" s="125"/>
      <c r="H8" s="125"/>
      <c r="I8" s="126"/>
      <c r="J8" s="130"/>
      <c r="K8" s="131"/>
      <c r="L8" s="131"/>
      <c r="M8" s="131"/>
      <c r="N8" s="131"/>
      <c r="O8" s="132"/>
      <c r="P8" s="136"/>
      <c r="Q8" s="137"/>
      <c r="R8" s="137"/>
      <c r="S8" s="137"/>
      <c r="T8" s="137"/>
      <c r="U8" s="138"/>
    </row>
    <row r="9" spans="1:25" s="20" customFormat="1" ht="36" customHeight="1" thickBot="1">
      <c r="A9" s="30" t="s">
        <v>4</v>
      </c>
      <c r="B9" s="61" t="s">
        <v>16</v>
      </c>
      <c r="C9" s="31" t="s">
        <v>2</v>
      </c>
      <c r="D9" s="34">
        <v>1894.9711111111112</v>
      </c>
      <c r="E9" s="69">
        <v>0</v>
      </c>
      <c r="F9" s="69">
        <v>2751.892777777778</v>
      </c>
      <c r="G9" s="69">
        <v>2964.279444444445</v>
      </c>
      <c r="H9" s="69">
        <v>3702.069444444445</v>
      </c>
      <c r="I9" s="69">
        <v>3910.2327777777778</v>
      </c>
      <c r="J9" s="35">
        <v>1770.5</v>
      </c>
      <c r="K9" s="36">
        <v>0</v>
      </c>
      <c r="L9" s="36">
        <v>2572.98</v>
      </c>
      <c r="M9" s="36">
        <v>2778.88</v>
      </c>
      <c r="N9" s="36">
        <v>3490.86</v>
      </c>
      <c r="O9" s="36">
        <v>3677.06</v>
      </c>
      <c r="P9" s="37">
        <f>D9/J9*100-100</f>
        <v>7.030280209608094</v>
      </c>
      <c r="Q9" s="38">
        <v>0</v>
      </c>
      <c r="R9" s="38">
        <f aca="true" t="shared" si="0" ref="R9:U10">F9/L9*100-100</f>
        <v>6.953523843083815</v>
      </c>
      <c r="S9" s="38">
        <f t="shared" si="0"/>
        <v>6.6717326564819075</v>
      </c>
      <c r="T9" s="38">
        <f t="shared" si="0"/>
        <v>6.050355627107493</v>
      </c>
      <c r="U9" s="39">
        <f t="shared" si="0"/>
        <v>6.341282921077649</v>
      </c>
      <c r="V9" s="74"/>
      <c r="W9" s="74"/>
      <c r="X9" s="74"/>
      <c r="Y9" s="74"/>
    </row>
    <row r="10" spans="1:21" s="20" customFormat="1" ht="36" customHeight="1" thickBot="1">
      <c r="A10" s="29" t="s">
        <v>5</v>
      </c>
      <c r="B10" s="62" t="s">
        <v>28</v>
      </c>
      <c r="C10" s="12" t="s">
        <v>2</v>
      </c>
      <c r="D10" s="34">
        <v>2487.371111111111</v>
      </c>
      <c r="E10" s="70">
        <v>0</v>
      </c>
      <c r="F10" s="69">
        <v>4129.535833333333</v>
      </c>
      <c r="G10" s="69">
        <v>4554.309166666666</v>
      </c>
      <c r="H10" s="69">
        <v>6029.889166666667</v>
      </c>
      <c r="I10" s="69">
        <v>6446.215833333334</v>
      </c>
      <c r="J10" s="35">
        <v>2318.6</v>
      </c>
      <c r="K10" s="55">
        <v>0</v>
      </c>
      <c r="L10" s="36">
        <v>3815.26</v>
      </c>
      <c r="M10" s="36">
        <v>4227.06</v>
      </c>
      <c r="N10" s="36">
        <v>5651.02</v>
      </c>
      <c r="O10" s="36">
        <v>6023.42</v>
      </c>
      <c r="P10" s="56">
        <f>D10/J10*100-100</f>
        <v>7.279009363888164</v>
      </c>
      <c r="Q10" s="57">
        <v>0</v>
      </c>
      <c r="R10" s="57">
        <f t="shared" si="0"/>
        <v>8.23733725442915</v>
      </c>
      <c r="S10" s="57">
        <f t="shared" si="0"/>
        <v>7.741767721931197</v>
      </c>
      <c r="T10" s="57">
        <f t="shared" si="0"/>
        <v>6.704438608723137</v>
      </c>
      <c r="U10" s="58">
        <f t="shared" si="0"/>
        <v>7.019198948991317</v>
      </c>
    </row>
    <row r="11" spans="1:21" s="19" customFormat="1" ht="36" customHeight="1">
      <c r="A11" s="106" t="s">
        <v>6</v>
      </c>
      <c r="B11" s="63" t="s">
        <v>27</v>
      </c>
      <c r="C11" s="87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9"/>
    </row>
    <row r="12" spans="1:21" s="21" customFormat="1" ht="36" customHeight="1">
      <c r="A12" s="107"/>
      <c r="B12" s="2" t="s">
        <v>24</v>
      </c>
      <c r="C12" s="15"/>
      <c r="D12" s="40"/>
      <c r="E12" s="80"/>
      <c r="F12" s="80"/>
      <c r="G12" s="80"/>
      <c r="H12" s="80"/>
      <c r="I12" s="71"/>
      <c r="J12" s="66"/>
      <c r="K12" s="41"/>
      <c r="L12" s="41"/>
      <c r="M12" s="41"/>
      <c r="N12" s="41"/>
      <c r="O12" s="41"/>
      <c r="P12" s="43"/>
      <c r="Q12" s="44"/>
      <c r="R12" s="44"/>
      <c r="S12" s="44"/>
      <c r="T12" s="44"/>
      <c r="U12" s="45"/>
    </row>
    <row r="13" spans="1:21" s="21" customFormat="1" ht="36" customHeight="1">
      <c r="A13" s="107"/>
      <c r="B13" s="2" t="s">
        <v>13</v>
      </c>
      <c r="C13" s="15"/>
      <c r="D13" s="40"/>
      <c r="E13" s="80"/>
      <c r="F13" s="80"/>
      <c r="G13" s="80"/>
      <c r="H13" s="80"/>
      <c r="I13" s="71"/>
      <c r="J13" s="66"/>
      <c r="K13" s="41"/>
      <c r="L13" s="41"/>
      <c r="M13" s="41"/>
      <c r="N13" s="41"/>
      <c r="O13" s="41"/>
      <c r="P13" s="43"/>
      <c r="Q13" s="46"/>
      <c r="R13" s="46"/>
      <c r="S13" s="46"/>
      <c r="T13" s="46"/>
      <c r="U13" s="47"/>
    </row>
    <row r="14" spans="1:21" s="21" customFormat="1" ht="36" customHeight="1" thickBot="1">
      <c r="A14" s="108"/>
      <c r="B14" s="23" t="s">
        <v>17</v>
      </c>
      <c r="C14" s="16"/>
      <c r="D14" s="51"/>
      <c r="E14" s="72"/>
      <c r="F14" s="72"/>
      <c r="G14" s="72"/>
      <c r="H14" s="72"/>
      <c r="I14" s="72"/>
      <c r="J14" s="67"/>
      <c r="K14" s="52"/>
      <c r="L14" s="52"/>
      <c r="M14" s="52"/>
      <c r="N14" s="52"/>
      <c r="O14" s="52"/>
      <c r="P14" s="53"/>
      <c r="Q14" s="59"/>
      <c r="R14" s="59"/>
      <c r="S14" s="59"/>
      <c r="T14" s="59"/>
      <c r="U14" s="60"/>
    </row>
    <row r="15" spans="1:21" s="21" customFormat="1" ht="36" customHeight="1">
      <c r="A15" s="106" t="s">
        <v>23</v>
      </c>
      <c r="B15" s="64" t="s">
        <v>18</v>
      </c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6"/>
    </row>
    <row r="16" spans="1:21" s="21" customFormat="1" ht="36" customHeight="1">
      <c r="A16" s="107"/>
      <c r="B16" s="2" t="s">
        <v>24</v>
      </c>
      <c r="C16" s="15"/>
      <c r="D16" s="40"/>
      <c r="E16" s="71"/>
      <c r="F16" s="71"/>
      <c r="G16" s="71"/>
      <c r="H16" s="71"/>
      <c r="I16" s="71"/>
      <c r="J16" s="42"/>
      <c r="K16" s="41"/>
      <c r="L16" s="41"/>
      <c r="M16" s="41"/>
      <c r="N16" s="41"/>
      <c r="O16" s="41"/>
      <c r="P16" s="43"/>
      <c r="Q16" s="44"/>
      <c r="R16" s="44"/>
      <c r="S16" s="44"/>
      <c r="T16" s="44"/>
      <c r="U16" s="45"/>
    </row>
    <row r="17" spans="1:21" s="21" customFormat="1" ht="36" customHeight="1">
      <c r="A17" s="107"/>
      <c r="B17" s="2" t="s">
        <v>25</v>
      </c>
      <c r="C17" s="15"/>
      <c r="D17" s="42"/>
      <c r="E17" s="68"/>
      <c r="F17" s="68"/>
      <c r="G17" s="68"/>
      <c r="H17" s="68"/>
      <c r="I17" s="68"/>
      <c r="J17" s="42"/>
      <c r="K17" s="41"/>
      <c r="L17" s="41"/>
      <c r="M17" s="41"/>
      <c r="N17" s="41"/>
      <c r="O17" s="41"/>
      <c r="P17" s="43"/>
      <c r="Q17" s="46"/>
      <c r="R17" s="46"/>
      <c r="S17" s="46"/>
      <c r="T17" s="46"/>
      <c r="U17" s="47"/>
    </row>
    <row r="18" spans="1:21" s="21" customFormat="1" ht="36" customHeight="1">
      <c r="A18" s="107"/>
      <c r="B18" s="2" t="s">
        <v>13</v>
      </c>
      <c r="C18" s="15"/>
      <c r="D18" s="40"/>
      <c r="E18" s="71"/>
      <c r="F18" s="71"/>
      <c r="G18" s="71"/>
      <c r="H18" s="71"/>
      <c r="I18" s="71"/>
      <c r="J18" s="42"/>
      <c r="K18" s="41"/>
      <c r="L18" s="41"/>
      <c r="M18" s="41"/>
      <c r="N18" s="41"/>
      <c r="O18" s="41"/>
      <c r="P18" s="43"/>
      <c r="Q18" s="46"/>
      <c r="R18" s="46"/>
      <c r="S18" s="46"/>
      <c r="T18" s="46"/>
      <c r="U18" s="47"/>
    </row>
    <row r="19" spans="1:21" s="21" customFormat="1" ht="36" customHeight="1" thickBot="1">
      <c r="A19" s="109"/>
      <c r="B19" s="10" t="s">
        <v>15</v>
      </c>
      <c r="C19" s="14"/>
      <c r="D19" s="48"/>
      <c r="E19" s="73"/>
      <c r="F19" s="73"/>
      <c r="G19" s="73"/>
      <c r="H19" s="73"/>
      <c r="I19" s="73"/>
      <c r="J19" s="48"/>
      <c r="K19" s="49"/>
      <c r="L19" s="49"/>
      <c r="M19" s="49"/>
      <c r="N19" s="49"/>
      <c r="O19" s="49"/>
      <c r="P19" s="50"/>
      <c r="Q19" s="46"/>
      <c r="R19" s="46"/>
      <c r="S19" s="46"/>
      <c r="T19" s="46"/>
      <c r="U19" s="47"/>
    </row>
    <row r="20" spans="1:21" s="19" customFormat="1" ht="19.5" customHeight="1" thickBot="1">
      <c r="A20" s="24"/>
      <c r="B20" s="25"/>
      <c r="C20" s="17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6"/>
    </row>
    <row r="21" spans="1:21" s="19" customFormat="1" ht="38.25" customHeight="1" thickBot="1">
      <c r="A21" s="103" t="s">
        <v>32</v>
      </c>
      <c r="B21" s="104"/>
      <c r="C21" s="104"/>
      <c r="D21" s="105"/>
      <c r="E21" s="110">
        <f>AVERAGE(E9:I9)</f>
        <v>2665.694888888889</v>
      </c>
      <c r="F21" s="97"/>
      <c r="G21" s="97"/>
      <c r="H21" s="97"/>
      <c r="I21" s="111"/>
      <c r="J21" s="27"/>
      <c r="K21" s="97">
        <f>AVERAGE(K9:O9)</f>
        <v>2503.956</v>
      </c>
      <c r="L21" s="97"/>
      <c r="M21" s="97"/>
      <c r="N21" s="97"/>
      <c r="O21" s="97"/>
      <c r="P21" s="27"/>
      <c r="Q21" s="98">
        <f>E21/K21*100-100</f>
        <v>6.459334304951398</v>
      </c>
      <c r="R21" s="99"/>
      <c r="S21" s="99"/>
      <c r="T21" s="99"/>
      <c r="U21" s="100"/>
    </row>
    <row r="23" s="4" customFormat="1" ht="15.75">
      <c r="C23" s="18"/>
    </row>
    <row r="24" ht="15.75">
      <c r="B24" s="4"/>
    </row>
    <row r="26" spans="2:3" s="4" customFormat="1" ht="15.75">
      <c r="B26" s="4" t="s">
        <v>33</v>
      </c>
      <c r="C26" s="18"/>
    </row>
    <row r="27" ht="12.75">
      <c r="B27" s="5"/>
    </row>
    <row r="45" ht="12.75">
      <c r="L45" s="11"/>
    </row>
  </sheetData>
  <sheetProtection/>
  <mergeCells count="26">
    <mergeCell ref="A21:D21"/>
    <mergeCell ref="E21:I21"/>
    <mergeCell ref="K21:O21"/>
    <mergeCell ref="Q21:U21"/>
    <mergeCell ref="A11:A14"/>
    <mergeCell ref="C11:U11"/>
    <mergeCell ref="A15:A19"/>
    <mergeCell ref="C15:U15"/>
    <mergeCell ref="B6:U6"/>
    <mergeCell ref="A7:C8"/>
    <mergeCell ref="D7:I8"/>
    <mergeCell ref="J7:O8"/>
    <mergeCell ref="P7:U8"/>
    <mergeCell ref="F4:I4"/>
    <mergeCell ref="J4:J5"/>
    <mergeCell ref="K4:K5"/>
    <mergeCell ref="L4:O4"/>
    <mergeCell ref="A2:U2"/>
    <mergeCell ref="A4:A5"/>
    <mergeCell ref="B4:B5"/>
    <mergeCell ref="C4:C5"/>
    <mergeCell ref="D4:D5"/>
    <mergeCell ref="E4:E5"/>
    <mergeCell ref="P4:P5"/>
    <mergeCell ref="Q4:Q5"/>
    <mergeCell ref="R4:U4"/>
  </mergeCells>
  <printOptions/>
  <pageMargins left="0.1968503937007874" right="0" top="0.1968503937007874" bottom="0.15748031496062992" header="0.1968503937007874" footer="0.15748031496062992"/>
  <pageSetup horizontalDpi="600" verticalDpi="600" orientation="landscape" paperSize="9" scale="5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 филиал ОАО Татэнерго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AhmetzianovaSA</dc:creator>
  <cp:keywords/>
  <dc:description/>
  <cp:lastModifiedBy>Лузан Ирина Евгеньевна</cp:lastModifiedBy>
  <cp:lastPrinted>2015-05-20T11:55:41Z</cp:lastPrinted>
  <dcterms:created xsi:type="dcterms:W3CDTF">2010-12-18T11:40:17Z</dcterms:created>
  <dcterms:modified xsi:type="dcterms:W3CDTF">2016-10-14T07:08:18Z</dcterms:modified>
  <cp:category/>
  <cp:version/>
  <cp:contentType/>
  <cp:contentStatus/>
</cp:coreProperties>
</file>