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uliya.Shayhutdinova\Desktop\Мои документы\Тарифная кампания 2021\Формы 2021 на сайт\"/>
    </mc:Choice>
  </mc:AlternateContent>
  <bookViews>
    <workbookView xWindow="0" yWindow="0" windowWidth="28800" windowHeight="12030" activeTab="1"/>
  </bookViews>
  <sheets>
    <sheet name="тех.харки" sheetId="2" r:id="rId1"/>
    <sheet name="Эл.об-е" sheetId="1" r:id="rId2"/>
  </sheets>
  <calcPr calcId="162913"/>
</workbook>
</file>

<file path=xl/calcChain.xml><?xml version="1.0" encoding="utf-8"?>
<calcChain xmlns="http://schemas.openxmlformats.org/spreadsheetml/2006/main">
  <c r="I12" i="1" l="1"/>
  <c r="J12" i="1" s="1"/>
  <c r="I13" i="1"/>
  <c r="J13" i="1" s="1"/>
  <c r="I14" i="1"/>
  <c r="J14" i="1" s="1"/>
  <c r="I15" i="1"/>
  <c r="J15" i="1" s="1"/>
  <c r="I16" i="1"/>
  <c r="J16" i="1" s="1"/>
  <c r="I11" i="1"/>
  <c r="C65" i="2" l="1"/>
  <c r="D61" i="2"/>
  <c r="D62" i="2"/>
  <c r="D63" i="2"/>
  <c r="D64" i="2"/>
  <c r="D60" i="2"/>
  <c r="C58" i="2"/>
  <c r="D54" i="2"/>
  <c r="D55" i="2"/>
  <c r="D56" i="2"/>
  <c r="D57" i="2"/>
  <c r="D53" i="2"/>
  <c r="D58" i="2" s="1"/>
  <c r="C51" i="2"/>
  <c r="D47" i="2"/>
  <c r="D48" i="2"/>
  <c r="D49" i="2"/>
  <c r="D50" i="2"/>
  <c r="D46" i="2"/>
  <c r="C44" i="2"/>
  <c r="D40" i="2"/>
  <c r="D41" i="2"/>
  <c r="D42" i="2"/>
  <c r="D43" i="2"/>
  <c r="D39" i="2"/>
  <c r="D65" i="2" l="1"/>
  <c r="D44" i="2"/>
  <c r="D51" i="2"/>
  <c r="B17" i="1"/>
  <c r="H32" i="2" l="1"/>
  <c r="B32" i="2"/>
  <c r="J11" i="1" l="1"/>
  <c r="J17" i="1" s="1"/>
  <c r="H35" i="2" l="1"/>
  <c r="H19" i="2"/>
  <c r="H20" i="2"/>
  <c r="H21" i="2"/>
  <c r="H24" i="2"/>
  <c r="H25" i="2"/>
  <c r="H26" i="2"/>
  <c r="H27" i="2"/>
  <c r="B35" i="2"/>
  <c r="H17" i="2" l="1"/>
  <c r="H18" i="2"/>
  <c r="H16" i="2"/>
</calcChain>
</file>

<file path=xl/sharedStrings.xml><?xml version="1.0" encoding="utf-8"?>
<sst xmlns="http://schemas.openxmlformats.org/spreadsheetml/2006/main" count="137" uniqueCount="107">
  <si>
    <t>Технические характеристики электроэнергетического хозяйства предприятия,</t>
  </si>
  <si>
    <t>(должность руководителя)</t>
  </si>
  <si>
    <t>(Ф.И.О. руководителя)</t>
  </si>
  <si>
    <t>(должность исполнителя)</t>
  </si>
  <si>
    <t>(Ф.И.О. исполнителя)</t>
  </si>
  <si>
    <t xml:space="preserve"> Наименование показателей</t>
  </si>
  <si>
    <t>Значения показателей</t>
  </si>
  <si>
    <t>Продолжительность отопительного периода, ч</t>
  </si>
  <si>
    <t>Продолжительность горячего водоснабжения, ч</t>
  </si>
  <si>
    <t>Всего протяженность сетей отопления, м</t>
  </si>
  <si>
    <t>Базовый период</t>
  </si>
  <si>
    <t>Предбазовый период</t>
  </si>
  <si>
    <t>Период регулирования</t>
  </si>
  <si>
    <t>Технические характеристики сетей теплоснабжения</t>
  </si>
  <si>
    <t>Присоединенная тепловая нагрузка отопления, Гкал/час</t>
  </si>
  <si>
    <t>Покупка тепловой энергии, Гкал</t>
  </si>
  <si>
    <t>Отпуск в сеть, Гкал</t>
  </si>
  <si>
    <t>Объем реализации тепловой энергии (по договорам), Гкал</t>
  </si>
  <si>
    <t>Объем тепловой энергии на собственные нужды предприятия, Гкал</t>
  </si>
  <si>
    <t>d1</t>
  </si>
  <si>
    <t>d2</t>
  </si>
  <si>
    <t>Всего протяженность паропроводов, м</t>
  </si>
  <si>
    <t>Всего протяженность конденсатопроводов, м</t>
  </si>
  <si>
    <t>Плотность пара при средних давлении и температуре по магистрали от источника тепла до потребителя, кг/м3</t>
  </si>
  <si>
    <t>Начальное давление пара на источнике теплоты, кгс/см2</t>
  </si>
  <si>
    <t>Конечное давление пара у потребителей теплоты, кгс/см2</t>
  </si>
  <si>
    <t>Плотность конденсата, кг/м3</t>
  </si>
  <si>
    <t>Энтальпия пара при средних значениях давления и температуры пара на источнике и у потребителей, ккал/кг</t>
  </si>
  <si>
    <t xml:space="preserve">____________________          </t>
  </si>
  <si>
    <t>8-(               ) тел.:</t>
  </si>
  <si>
    <t xml:space="preserve">конт. телефон исполнителя </t>
  </si>
  <si>
    <t>(с кодом города)</t>
  </si>
  <si>
    <t>М.П.</t>
  </si>
  <si>
    <t>____________________</t>
  </si>
  <si>
    <t xml:space="preserve"> E-mail исполнителя (при наличии)</t>
  </si>
  <si>
    <t>(заполняется на фирменном бланке Вашей организации)</t>
  </si>
  <si>
    <t>участвующего в передаче тепловой энергии</t>
  </si>
  <si>
    <t>Расход электроэнергии, кВт*ч</t>
  </si>
  <si>
    <t>Всего протяженность сетей горячего водоснабжения, м</t>
  </si>
  <si>
    <t>Мощность, потребляемая 1 КИПом (по паспорту), кВт</t>
  </si>
  <si>
    <t>Отклонение, (%)</t>
  </si>
  <si>
    <t>Количество контрольно-измерительных приборов, потребляющих электрическую энергию, шт</t>
  </si>
  <si>
    <t>Продолжительность работы измерительного прибора, ч</t>
  </si>
  <si>
    <t>Энтальпия холодной воды, ккал/кг</t>
  </si>
  <si>
    <t>Всего (шт.)</t>
  </si>
  <si>
    <t>Количество, шт.</t>
  </si>
  <si>
    <t>Напор, развиваемый насосом, м</t>
  </si>
  <si>
    <t>Расчетная мощность, кВт</t>
  </si>
  <si>
    <t>КПД насосной установки*,%</t>
  </si>
  <si>
    <t>Наименование оборудования (насосы: сетевые, питательные и т.д.), марка</t>
  </si>
  <si>
    <t>Итого</t>
  </si>
  <si>
    <t>Расход электроэнергии в ЦТП, кВт*ч</t>
  </si>
  <si>
    <t>Продолжительность работы осветительных приборов за планируемый период, час</t>
  </si>
  <si>
    <t>Тип и количество осветительных приборов в ЦТП, шт.</t>
  </si>
  <si>
    <t>Суммарная мощность установленных в ЦТП светильников, кВт</t>
  </si>
  <si>
    <t>Оснащенность (%)</t>
  </si>
  <si>
    <t>Установлено (шт.)</t>
  </si>
  <si>
    <t>* - при отсутствии данных можно принимать 98 % (согласно п. 6.2.2. Методики)</t>
  </si>
  <si>
    <t>Объемный расход теплоносителя перекачиваемого насосом, м3/ч</t>
  </si>
  <si>
    <t>Продолжи тельность работы, ч</t>
  </si>
  <si>
    <t>Год ввода в эксплуата цию</t>
  </si>
  <si>
    <t>Потери тепловой энергии (через изоляцию, с утечками), Гкал</t>
  </si>
  <si>
    <t>Требуется установить (шт.)</t>
  </si>
  <si>
    <t>Способ прокладки участка трубопроводов (надземная, бесканальная, канальная)</t>
  </si>
  <si>
    <t>1. Сети отопления</t>
  </si>
  <si>
    <t xml:space="preserve">2. Сети горячего водоснабжения </t>
  </si>
  <si>
    <t>3. Паропроводы</t>
  </si>
  <si>
    <t>4. Конденсатопроводы</t>
  </si>
  <si>
    <t>Мощность электродвига теля (по пас порту), кВт</t>
  </si>
  <si>
    <t>d3</t>
  </si>
  <si>
    <t>d4</t>
  </si>
  <si>
    <t>d5</t>
  </si>
  <si>
    <t xml:space="preserve">Длина участка, м </t>
  </si>
  <si>
    <t>Диаметр участка, мм</t>
  </si>
  <si>
    <t>Баланс тепловой энергии</t>
  </si>
  <si>
    <t>Данные по приборам учета</t>
  </si>
  <si>
    <t>Данные по сетям</t>
  </si>
  <si>
    <t>Данные по паропроводам / конденсатопроводам</t>
  </si>
  <si>
    <t>Данные по освещению в центральных тепловых пунктах</t>
  </si>
  <si>
    <t>Данные по контрольно-измерительным приборам, потребляющим эл. энергию</t>
  </si>
  <si>
    <t xml:space="preserve">Полезный отпуск тепловой энергии, Гкал, в т. ч. </t>
  </si>
  <si>
    <t>Присоединенная тепловая нагрузка гор. водоснабжения, Гкал/час</t>
  </si>
  <si>
    <t>Оснащенность приборами учета тепловой энергии на границе раздела балансовой принадлежности с поставщиком тепловой энергии</t>
  </si>
  <si>
    <t>Оснащенность потребителей приборами учета тепловой энергии</t>
  </si>
  <si>
    <t xml:space="preserve">Протяженность наружных участков трубопроводов в двухтрубном исчислении до потребителей (указывать по каждому диаметру отдельно), м                                                                                                                      </t>
  </si>
  <si>
    <t>Расход воды, м³</t>
  </si>
  <si>
    <t>Среднегодовая температура на подающем трубопроводе, °С</t>
  </si>
  <si>
    <t>Среднегодовая температура на обратном трубопроводе, °С</t>
  </si>
  <si>
    <t>Начальная температура пара на источнике, °С</t>
  </si>
  <si>
    <t>Конечная температура пара у потребителей, °С</t>
  </si>
  <si>
    <t>Температура конденсата, °С</t>
  </si>
  <si>
    <r>
      <t>Материаль ная характерис тика, м</t>
    </r>
    <r>
      <rPr>
        <sz val="9"/>
        <rFont val="Tahoma"/>
        <family val="2"/>
        <charset val="204"/>
      </rPr>
      <t>²</t>
    </r>
  </si>
  <si>
    <t>Тип изоляции (ППУ, полимер бетон, мин. вата и т.д.)</t>
  </si>
  <si>
    <t>Год проклад ки участка трубопро вода</t>
  </si>
  <si>
    <t>Продол житель ность работы участка в году, ч</t>
  </si>
  <si>
    <t xml:space="preserve">_______________________________          </t>
  </si>
  <si>
    <t>КПД электро двигателя*, %</t>
  </si>
  <si>
    <t>Затраты электро энергии насосами, кВт∙ч</t>
  </si>
  <si>
    <t>Утвержденная в соответствии с требованиями приказа Министерства энергетики Российской Федерации от 30 июня 2014 г. № 398 «Об утверждении требований к форме программ в области энергосбережения и повышения энергетической эффективности организаций с участием государства и муниципального образования, организаций, осуществляющих регулируемые виды деятельности, и отчетности о ходе их реализации» программа энергосбережения и энергетической эффективности</t>
  </si>
  <si>
    <t>Дата утверждения</t>
  </si>
  <si>
    <t>Период действия</t>
  </si>
  <si>
    <t>Отчет технического обследования по итогам проведенного технического обследования</t>
  </si>
  <si>
    <t>Энергосбережения и энергетическая эффективность</t>
  </si>
  <si>
    <t>Количество ЦТП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</si>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</sst>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,##0.0"/>
    <numFmt numFmtId="175" formatCode="0.0%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0.0%_);\(0.0%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,##0_);[Red]\(#,##0\)"/>
  </numFmts>
  <fonts count="7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u/>
      <sz val="10"/>
      <color indexed="12"/>
      <name val="Arial Cyr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sz val="9"/>
      <color theme="1"/>
      <name val="Tahoma"/>
      <family val="2"/>
      <charset val="204"/>
    </font>
    <font>
      <i/>
      <sz val="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2"/>
      <name val="Tahoma"/>
      <family val="2"/>
      <charset val="204"/>
    </font>
    <font>
      <b/>
      <sz val="12"/>
      <color indexed="8"/>
      <name val="Tahoma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49">
    <xf numFmtId="0" fontId="0" fillId="0" borderId="0"/>
    <xf numFmtId="49" fontId="6" fillId="0" borderId="0" applyBorder="0">
      <alignment vertical="top"/>
    </xf>
    <xf numFmtId="0" fontId="8" fillId="0" borderId="0"/>
    <xf numFmtId="175" fontId="37" fillId="0" borderId="0">
      <alignment vertical="top"/>
    </xf>
    <xf numFmtId="175" fontId="38" fillId="0" borderId="0">
      <alignment vertical="top"/>
    </xf>
    <xf numFmtId="181" fontId="38" fillId="6" borderId="0">
      <alignment vertical="top"/>
    </xf>
    <xf numFmtId="175" fontId="38" fillId="3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90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90" fontId="37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90" fontId="37" fillId="0" borderId="0">
      <alignment vertical="top"/>
    </xf>
    <xf numFmtId="0" fontId="8" fillId="0" borderId="0"/>
    <xf numFmtId="0" fontId="8" fillId="0" borderId="0"/>
    <xf numFmtId="0" fontId="39" fillId="0" borderId="0"/>
    <xf numFmtId="0" fontId="39" fillId="0" borderId="0"/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90" fontId="37" fillId="0" borderId="0">
      <alignment vertical="top"/>
    </xf>
    <xf numFmtId="0" fontId="39" fillId="0" borderId="0"/>
    <xf numFmtId="0" fontId="39" fillId="0" borderId="0"/>
    <xf numFmtId="0" fontId="39" fillId="0" borderId="0"/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90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90" fontId="37" fillId="0" borderId="0">
      <alignment vertical="top"/>
    </xf>
    <xf numFmtId="0" fontId="39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177" fontId="40" fillId="0" borderId="0">
      <protection locked="0"/>
    </xf>
    <xf numFmtId="178" fontId="40" fillId="0" borderId="0">
      <protection locked="0"/>
    </xf>
    <xf numFmtId="177" fontId="40" fillId="0" borderId="0">
      <protection locked="0"/>
    </xf>
    <xf numFmtId="178" fontId="40" fillId="0" borderId="0">
      <protection locked="0"/>
    </xf>
    <xf numFmtId="179" fontId="40" fillId="0" borderId="0">
      <protection locked="0"/>
    </xf>
    <xf numFmtId="176" fontId="40" fillId="0" borderId="6">
      <protection locked="0"/>
    </xf>
    <xf numFmtId="176" fontId="41" fillId="0" borderId="0">
      <protection locked="0"/>
    </xf>
    <xf numFmtId="176" fontId="41" fillId="0" borderId="0">
      <protection locked="0"/>
    </xf>
    <xf numFmtId="176" fontId="40" fillId="0" borderId="6">
      <protection locked="0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7" fillId="0" borderId="7">
      <protection locked="0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1" fillId="8" borderId="0" applyNumberFormat="0" applyBorder="0" applyAlignment="0" applyProtection="0"/>
    <xf numFmtId="0" fontId="23" fillId="25" borderId="8" applyNumberFormat="0" applyAlignment="0" applyProtection="0"/>
    <xf numFmtId="0" fontId="28" fillId="26" borderId="9" applyNumberFormat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3" fontId="43" fillId="0" borderId="0" applyFont="0" applyFill="0" applyBorder="0" applyAlignment="0" applyProtection="0"/>
    <xf numFmtId="170" fontId="13" fillId="27" borderId="7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1" fillId="0" borderId="0">
      <alignment vertical="top"/>
    </xf>
    <xf numFmtId="38" fontId="44" fillId="0" borderId="0">
      <alignment vertical="top"/>
    </xf>
    <xf numFmtId="17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45" fillId="0" borderId="0" applyFill="0" applyBorder="0" applyAlignment="0" applyProtection="0"/>
    <xf numFmtId="166" fontId="37" fillId="0" borderId="0" applyFill="0" applyBorder="0" applyAlignment="0" applyProtection="0"/>
    <xf numFmtId="166" fontId="46" fillId="0" borderId="0" applyFill="0" applyBorder="0" applyAlignment="0" applyProtection="0"/>
    <xf numFmtId="166" fontId="47" fillId="0" borderId="0" applyFill="0" applyBorder="0" applyAlignment="0" applyProtection="0"/>
    <xf numFmtId="166" fontId="48" fillId="0" borderId="0" applyFill="0" applyBorder="0" applyAlignment="0" applyProtection="0"/>
    <xf numFmtId="166" fontId="49" fillId="0" borderId="0" applyFill="0" applyBorder="0" applyAlignment="0" applyProtection="0"/>
    <xf numFmtId="166" fontId="50" fillId="0" borderId="0" applyFill="0" applyBorder="0" applyAlignment="0" applyProtection="0"/>
    <xf numFmtId="2" fontId="43" fillId="0" borderId="0" applyFont="0" applyFill="0" applyBorder="0" applyAlignment="0" applyProtection="0"/>
    <xf numFmtId="0" fontId="35" fillId="9" borderId="0" applyNumberFormat="0" applyBorder="0" applyAlignment="0" applyProtection="0"/>
    <xf numFmtId="0" fontId="51" fillId="0" borderId="0">
      <alignment vertical="top"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38" fontId="52" fillId="0" borderId="0">
      <alignment vertical="top"/>
    </xf>
    <xf numFmtId="170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1" fillId="12" borderId="8" applyNumberFormat="0" applyAlignment="0" applyProtection="0"/>
    <xf numFmtId="38" fontId="38" fillId="0" borderId="0">
      <alignment vertical="top"/>
    </xf>
    <xf numFmtId="38" fontId="38" fillId="6" borderId="0">
      <alignment vertical="top"/>
    </xf>
    <xf numFmtId="185" fontId="38" fillId="3" borderId="0">
      <alignment vertical="top"/>
    </xf>
    <xf numFmtId="38" fontId="38" fillId="0" borderId="0">
      <alignment vertical="top"/>
    </xf>
    <xf numFmtId="0" fontId="33" fillId="0" borderId="13" applyNumberFormat="0" applyFill="0" applyAlignment="0" applyProtection="0"/>
    <xf numFmtId="0" fontId="3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/>
    <xf numFmtId="0" fontId="8" fillId="0" borderId="0"/>
    <xf numFmtId="0" fontId="6" fillId="29" borderId="14" applyNumberFormat="0" applyFont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2" fillId="25" borderId="15" applyNumberFormat="0" applyAlignment="0" applyProtection="0"/>
    <xf numFmtId="0" fontId="11" fillId="0" borderId="0" applyNumberFormat="0">
      <alignment horizontal="left"/>
    </xf>
    <xf numFmtId="4" fontId="55" fillId="2" borderId="15" applyNumberFormat="0" applyProtection="0">
      <alignment vertical="center"/>
    </xf>
    <xf numFmtId="4" fontId="56" fillId="2" borderId="15" applyNumberFormat="0" applyProtection="0">
      <alignment vertical="center"/>
    </xf>
    <xf numFmtId="4" fontId="55" fillId="2" borderId="15" applyNumberFormat="0" applyProtection="0">
      <alignment horizontal="left" vertical="center" indent="1"/>
    </xf>
    <xf numFmtId="4" fontId="55" fillId="2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4" fontId="55" fillId="31" borderId="15" applyNumberFormat="0" applyProtection="0">
      <alignment horizontal="right" vertical="center"/>
    </xf>
    <xf numFmtId="4" fontId="55" fillId="32" borderId="15" applyNumberFormat="0" applyProtection="0">
      <alignment horizontal="right" vertical="center"/>
    </xf>
    <xf numFmtId="4" fontId="55" fillId="33" borderId="15" applyNumberFormat="0" applyProtection="0">
      <alignment horizontal="right" vertical="center"/>
    </xf>
    <xf numFmtId="4" fontId="55" fillId="34" borderId="15" applyNumberFormat="0" applyProtection="0">
      <alignment horizontal="right" vertical="center"/>
    </xf>
    <xf numFmtId="4" fontId="55" fillId="35" borderId="15" applyNumberFormat="0" applyProtection="0">
      <alignment horizontal="right" vertical="center"/>
    </xf>
    <xf numFmtId="4" fontId="55" fillId="36" borderId="15" applyNumberFormat="0" applyProtection="0">
      <alignment horizontal="right" vertical="center"/>
    </xf>
    <xf numFmtId="4" fontId="55" fillId="37" borderId="15" applyNumberFormat="0" applyProtection="0">
      <alignment horizontal="right" vertical="center"/>
    </xf>
    <xf numFmtId="4" fontId="55" fillId="38" borderId="15" applyNumberFormat="0" applyProtection="0">
      <alignment horizontal="right" vertical="center"/>
    </xf>
    <xf numFmtId="4" fontId="55" fillId="39" borderId="15" applyNumberFormat="0" applyProtection="0">
      <alignment horizontal="right" vertical="center"/>
    </xf>
    <xf numFmtId="4" fontId="57" fillId="40" borderId="15" applyNumberFormat="0" applyProtection="0">
      <alignment horizontal="left" vertical="center" indent="1"/>
    </xf>
    <xf numFmtId="4" fontId="55" fillId="41" borderId="16" applyNumberFormat="0" applyProtection="0">
      <alignment horizontal="left" vertical="center" indent="1"/>
    </xf>
    <xf numFmtId="4" fontId="58" fillId="42" borderId="0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4" fontId="59" fillId="41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0" fontId="18" fillId="43" borderId="15" applyNumberFormat="0" applyProtection="0">
      <alignment horizontal="left" vertical="center" indent="1"/>
    </xf>
    <xf numFmtId="0" fontId="18" fillId="43" borderId="15" applyNumberFormat="0" applyProtection="0">
      <alignment horizontal="left" vertical="center" indent="1"/>
    </xf>
    <xf numFmtId="0" fontId="18" fillId="44" borderId="15" applyNumberFormat="0" applyProtection="0">
      <alignment horizontal="left" vertical="center" indent="1"/>
    </xf>
    <xf numFmtId="0" fontId="18" fillId="4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3" fillId="0" borderId="0"/>
    <xf numFmtId="4" fontId="55" fillId="45" borderId="15" applyNumberFormat="0" applyProtection="0">
      <alignment vertical="center"/>
    </xf>
    <xf numFmtId="4" fontId="56" fillId="45" borderId="15" applyNumberFormat="0" applyProtection="0">
      <alignment vertical="center"/>
    </xf>
    <xf numFmtId="4" fontId="55" fillId="45" borderId="15" applyNumberFormat="0" applyProtection="0">
      <alignment horizontal="left" vertical="center" indent="1"/>
    </xf>
    <xf numFmtId="4" fontId="55" fillId="45" borderId="15" applyNumberFormat="0" applyProtection="0">
      <alignment horizontal="left" vertical="center" indent="1"/>
    </xf>
    <xf numFmtId="4" fontId="55" fillId="41" borderId="15" applyNumberFormat="0" applyProtection="0">
      <alignment horizontal="right" vertical="center"/>
    </xf>
    <xf numFmtId="4" fontId="56" fillId="41" borderId="15" applyNumberFormat="0" applyProtection="0">
      <alignment horizontal="right" vertical="center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60" fillId="0" borderId="0"/>
    <xf numFmtId="4" fontId="61" fillId="41" borderId="15" applyNumberFormat="0" applyProtection="0">
      <alignment horizontal="right" vertical="center"/>
    </xf>
    <xf numFmtId="0" fontId="8" fillId="0" borderId="0"/>
    <xf numFmtId="38" fontId="62" fillId="46" borderId="0">
      <alignment horizontal="right" vertical="top"/>
    </xf>
    <xf numFmtId="0" fontId="29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170" fontId="7" fillId="0" borderId="7">
      <protection locked="0"/>
    </xf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23" fillId="25" borderId="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12" fillId="0" borderId="0" applyBorder="0">
      <alignment horizontal="center" vertical="center" wrapText="1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8" applyBorder="0">
      <alignment horizontal="center" vertical="center" wrapText="1"/>
    </xf>
    <xf numFmtId="170" fontId="13" fillId="27" borderId="7"/>
    <xf numFmtId="4" fontId="6" fillId="2" borderId="1" applyBorder="0">
      <alignment horizontal="right"/>
    </xf>
    <xf numFmtId="49" fontId="65" fillId="0" borderId="0" applyBorder="0">
      <alignment vertical="center"/>
    </xf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3" fontId="13" fillId="0" borderId="1" applyBorder="0">
      <alignment vertical="center"/>
    </xf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15" fillId="0" borderId="0">
      <alignment horizontal="center" vertical="top" wrapText="1"/>
    </xf>
    <xf numFmtId="0" fontId="16" fillId="0" borderId="0">
      <alignment horizontal="centerContinuous" vertical="center"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0" fontId="14" fillId="3" borderId="0" applyFill="0">
      <alignment wrapText="1"/>
    </xf>
    <xf numFmtId="172" fontId="4" fillId="3" borderId="1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49" fontId="6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5" fillId="0" borderId="0"/>
    <xf numFmtId="0" fontId="19" fillId="0" borderId="0"/>
    <xf numFmtId="49" fontId="6" fillId="0" borderId="0" applyBorder="0">
      <alignment vertical="top"/>
    </xf>
    <xf numFmtId="0" fontId="3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66" fontId="2" fillId="2" borderId="19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3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8" fillId="0" borderId="0"/>
    <xf numFmtId="38" fontId="37" fillId="0" borderId="0">
      <alignment vertical="top"/>
    </xf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4" fillId="0" borderId="0">
      <alignment horizontal="center"/>
    </xf>
    <xf numFmtId="49" fontId="14" fillId="0" borderId="0">
      <alignment horizontal="center"/>
    </xf>
    <xf numFmtId="49" fontId="14" fillId="0" borderId="0">
      <alignment horizontal="center"/>
    </xf>
    <xf numFmtId="49" fontId="14" fillId="0" borderId="0">
      <alignment horizontal="center"/>
    </xf>
    <xf numFmtId="49" fontId="14" fillId="0" borderId="0">
      <alignment horizontal="center"/>
    </xf>
    <xf numFmtId="49" fontId="14" fillId="0" borderId="0">
      <alignment horizontal="center"/>
    </xf>
    <xf numFmtId="49" fontId="14" fillId="0" borderId="0">
      <alignment horizontal="center"/>
    </xf>
    <xf numFmtId="49" fontId="14" fillId="0" borderId="0">
      <alignment horizontal="center"/>
    </xf>
    <xf numFmtId="49" fontId="14" fillId="0" borderId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3" borderId="0" applyBorder="0">
      <alignment horizontal="right"/>
    </xf>
    <xf numFmtId="4" fontId="6" fillId="3" borderId="0" applyBorder="0">
      <alignment horizontal="right"/>
    </xf>
    <xf numFmtId="4" fontId="6" fillId="3" borderId="0" applyBorder="0">
      <alignment horizontal="right"/>
    </xf>
    <xf numFmtId="4" fontId="6" fillId="47" borderId="20" applyBorder="0">
      <alignment horizontal="right"/>
    </xf>
    <xf numFmtId="4" fontId="6" fillId="3" borderId="1" applyFont="0" applyBorder="0">
      <alignment horizontal="right"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4" fontId="3" fillId="0" borderId="1" applyFont="0" applyFill="0" applyBorder="0" applyProtection="0">
      <alignment horizontal="center" vertical="center"/>
    </xf>
    <xf numFmtId="180" fontId="40" fillId="0" borderId="0">
      <protection locked="0"/>
    </xf>
    <xf numFmtId="0" fontId="7" fillId="0" borderId="1" applyBorder="0">
      <alignment horizontal="center" vertical="center" wrapText="1"/>
    </xf>
  </cellStyleXfs>
  <cellXfs count="171">
    <xf numFmtId="0" fontId="0" fillId="0" borderId="0" xfId="0"/>
    <xf numFmtId="0" fontId="66" fillId="0" borderId="0" xfId="0" applyFont="1"/>
    <xf numFmtId="0" fontId="66" fillId="0" borderId="0" xfId="0" applyFont="1" applyProtection="1">
      <protection locked="0"/>
    </xf>
    <xf numFmtId="0" fontId="17" fillId="0" borderId="0" xfId="0" applyFont="1" applyAlignment="1">
      <alignment vertical="top" wrapText="1"/>
    </xf>
    <xf numFmtId="0" fontId="6" fillId="0" borderId="0" xfId="0" applyFont="1"/>
    <xf numFmtId="0" fontId="6" fillId="0" borderId="24" xfId="0" applyFont="1" applyBorder="1" applyAlignment="1">
      <alignment vertical="center" wrapText="1"/>
    </xf>
    <xf numFmtId="0" fontId="68" fillId="0" borderId="20" xfId="0" applyFont="1" applyBorder="1" applyAlignment="1">
      <alignment horizontal="left" vertical="center" wrapText="1"/>
    </xf>
    <xf numFmtId="0" fontId="6" fillId="2" borderId="43" xfId="0" applyFont="1" applyFill="1" applyBorder="1" applyAlignment="1">
      <alignment vertical="top" wrapText="1"/>
    </xf>
    <xf numFmtId="0" fontId="68" fillId="0" borderId="0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2" borderId="27" xfId="0" applyFont="1" applyFill="1" applyBorder="1" applyAlignment="1">
      <alignment vertical="top" wrapText="1"/>
    </xf>
    <xf numFmtId="0" fontId="6" fillId="0" borderId="0" xfId="0" applyFont="1" applyBorder="1"/>
    <xf numFmtId="0" fontId="6" fillId="0" borderId="20" xfId="0" applyFont="1" applyBorder="1" applyAlignment="1">
      <alignment horizontal="left" vertical="center" wrapText="1"/>
    </xf>
    <xf numFmtId="0" fontId="6" fillId="50" borderId="43" xfId="0" applyFont="1" applyFill="1" applyBorder="1" applyAlignment="1">
      <alignment horizontal="center" vertical="center" wrapText="1"/>
    </xf>
    <xf numFmtId="0" fontId="6" fillId="5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26" xfId="0" applyFont="1" applyBorder="1" applyAlignment="1">
      <alignment horizontal="left" vertical="top" wrapText="1"/>
    </xf>
    <xf numFmtId="0" fontId="6" fillId="50" borderId="2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8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68" fillId="5" borderId="1" xfId="0" applyFont="1" applyFill="1" applyBorder="1" applyAlignment="1">
      <alignment horizontal="left" vertical="top" wrapText="1"/>
    </xf>
    <xf numFmtId="0" fontId="68" fillId="5" borderId="1" xfId="0" applyFont="1" applyFill="1" applyBorder="1" applyAlignment="1">
      <alignment horizontal="center" vertical="top" wrapText="1"/>
    </xf>
    <xf numFmtId="0" fontId="68" fillId="5" borderId="4" xfId="0" applyFont="1" applyFill="1" applyBorder="1" applyAlignment="1">
      <alignment horizontal="center" vertical="top" wrapText="1"/>
    </xf>
    <xf numFmtId="49" fontId="6" fillId="48" borderId="23" xfId="0" applyNumberFormat="1" applyFont="1" applyFill="1" applyBorder="1" applyAlignment="1" applyProtection="1">
      <alignment horizontal="left" vertical="center" wrapText="1" indent="2"/>
      <protection locked="0"/>
    </xf>
    <xf numFmtId="0" fontId="68" fillId="2" borderId="1" xfId="0" applyFont="1" applyFill="1" applyBorder="1" applyAlignment="1">
      <alignment horizontal="left" vertical="top" wrapText="1"/>
    </xf>
    <xf numFmtId="0" fontId="68" fillId="2" borderId="1" xfId="0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center"/>
    </xf>
    <xf numFmtId="0" fontId="68" fillId="2" borderId="4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6" fillId="0" borderId="46" xfId="0" applyFont="1" applyBorder="1" applyAlignment="1">
      <alignment horizontal="left" vertical="top" wrapText="1"/>
    </xf>
    <xf numFmtId="2" fontId="6" fillId="3" borderId="27" xfId="0" applyNumberFormat="1" applyFont="1" applyFill="1" applyBorder="1" applyAlignment="1">
      <alignment horizontal="center" vertical="center"/>
    </xf>
    <xf numFmtId="166" fontId="6" fillId="3" borderId="27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/>
    </xf>
    <xf numFmtId="0" fontId="67" fillId="0" borderId="0" xfId="0" applyFont="1" applyBorder="1" applyAlignment="1">
      <alignment horizontal="center" wrapText="1"/>
    </xf>
    <xf numFmtId="0" fontId="67" fillId="0" borderId="0" xfId="0" applyFont="1" applyAlignment="1">
      <alignment vertical="center"/>
    </xf>
    <xf numFmtId="0" fontId="6" fillId="0" borderId="3" xfId="0" applyFont="1" applyBorder="1"/>
    <xf numFmtId="0" fontId="67" fillId="0" borderId="0" xfId="0" applyFont="1" applyBorder="1" applyAlignment="1">
      <alignment vertical="center"/>
    </xf>
    <xf numFmtId="0" fontId="67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7" fillId="0" borderId="3" xfId="0" applyFont="1" applyBorder="1" applyAlignment="1">
      <alignment horizontal="left"/>
    </xf>
    <xf numFmtId="0" fontId="67" fillId="0" borderId="3" xfId="0" applyFont="1" applyBorder="1" applyAlignment="1">
      <alignment vertical="center"/>
    </xf>
    <xf numFmtId="0" fontId="66" fillId="0" borderId="0" xfId="0" applyFont="1" applyAlignment="1">
      <alignment horizontal="center"/>
    </xf>
    <xf numFmtId="0" fontId="70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8" fillId="0" borderId="1" xfId="0" applyFont="1" applyBorder="1" applyAlignment="1" applyProtection="1">
      <alignment horizontal="center" vertical="center" wrapText="1"/>
      <protection locked="0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8" fillId="51" borderId="1" xfId="0" applyFont="1" applyFill="1" applyBorder="1" applyAlignment="1">
      <alignment horizontal="center" vertical="center" wrapText="1"/>
    </xf>
    <xf numFmtId="0" fontId="68" fillId="50" borderId="1" xfId="0" applyFont="1" applyFill="1" applyBorder="1" applyAlignment="1">
      <alignment horizontal="center" vertical="center" wrapText="1"/>
    </xf>
    <xf numFmtId="0" fontId="68" fillId="49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5" borderId="0" xfId="0" applyFont="1" applyFill="1"/>
    <xf numFmtId="0" fontId="6" fillId="5" borderId="0" xfId="0" applyFont="1" applyFill="1" applyBorder="1"/>
    <xf numFmtId="0" fontId="6" fillId="0" borderId="58" xfId="0" applyFont="1" applyBorder="1" applyAlignment="1">
      <alignment horizontal="left" vertical="top" wrapText="1"/>
    </xf>
    <xf numFmtId="0" fontId="68" fillId="2" borderId="4" xfId="0" applyFont="1" applyFill="1" applyBorder="1" applyAlignment="1">
      <alignment horizontal="center" vertical="top" wrapText="1"/>
    </xf>
    <xf numFmtId="0" fontId="68" fillId="2" borderId="5" xfId="0" applyFont="1" applyFill="1" applyBorder="1" applyAlignment="1">
      <alignment horizontal="center" vertical="top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2" fontId="6" fillId="3" borderId="47" xfId="0" applyNumberFormat="1" applyFont="1" applyFill="1" applyBorder="1" applyAlignment="1">
      <alignment horizontal="center" vertical="center"/>
    </xf>
    <xf numFmtId="2" fontId="6" fillId="3" borderId="4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center" wrapText="1"/>
    </xf>
    <xf numFmtId="0" fontId="68" fillId="5" borderId="4" xfId="0" applyFont="1" applyFill="1" applyBorder="1" applyAlignment="1">
      <alignment horizontal="center" vertical="top" wrapText="1"/>
    </xf>
    <xf numFmtId="0" fontId="68" fillId="5" borderId="5" xfId="0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/>
    </xf>
    <xf numFmtId="0" fontId="68" fillId="5" borderId="21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6" fillId="0" borderId="0" xfId="0" applyFont="1" applyBorder="1"/>
    <xf numFmtId="0" fontId="6" fillId="2" borderId="27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50" borderId="1" xfId="0" applyFont="1" applyFill="1" applyBorder="1" applyAlignment="1">
      <alignment horizontal="center" vertical="top" wrapText="1"/>
    </xf>
    <xf numFmtId="0" fontId="6" fillId="50" borderId="4" xfId="0" applyFont="1" applyFill="1" applyBorder="1" applyAlignment="1">
      <alignment horizontal="center" vertical="top" wrapText="1"/>
    </xf>
    <xf numFmtId="0" fontId="6" fillId="50" borderId="55" xfId="0" applyFont="1" applyFill="1" applyBorder="1" applyAlignment="1">
      <alignment horizontal="center" vertical="top" wrapText="1"/>
    </xf>
    <xf numFmtId="0" fontId="6" fillId="50" borderId="5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6" fillId="3" borderId="4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5" xfId="0" applyNumberFormat="1" applyFont="1" applyFill="1" applyBorder="1" applyAlignment="1">
      <alignment horizontal="center" vertical="center"/>
    </xf>
    <xf numFmtId="0" fontId="68" fillId="2" borderId="43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8" fillId="2" borderId="1" xfId="0" applyFont="1" applyFill="1" applyBorder="1" applyAlignment="1">
      <alignment horizontal="center" vertical="center" wrapText="1"/>
    </xf>
    <xf numFmtId="0" fontId="68" fillId="2" borderId="27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left"/>
    </xf>
    <xf numFmtId="166" fontId="6" fillId="3" borderId="43" xfId="0" applyNumberFormat="1" applyFont="1" applyFill="1" applyBorder="1" applyAlignment="1">
      <alignment horizontal="center" vertical="center"/>
    </xf>
    <xf numFmtId="166" fontId="6" fillId="3" borderId="44" xfId="0" applyNumberFormat="1" applyFont="1" applyFill="1" applyBorder="1" applyAlignment="1">
      <alignment horizontal="center" vertical="center"/>
    </xf>
    <xf numFmtId="49" fontId="6" fillId="4" borderId="24" xfId="1" applyFont="1" applyFill="1" applyBorder="1" applyAlignment="1" applyProtection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" fillId="49" borderId="27" xfId="0" applyFont="1" applyFill="1" applyBorder="1" applyAlignment="1">
      <alignment horizontal="center" vertical="center" wrapText="1"/>
    </xf>
    <xf numFmtId="166" fontId="6" fillId="49" borderId="27" xfId="0" applyNumberFormat="1" applyFont="1" applyFill="1" applyBorder="1" applyAlignment="1">
      <alignment horizontal="center" vertical="center" wrapText="1"/>
    </xf>
    <xf numFmtId="166" fontId="6" fillId="49" borderId="28" xfId="0" applyNumberFormat="1" applyFont="1" applyFill="1" applyBorder="1" applyAlignment="1">
      <alignment horizontal="center" vertical="center" wrapText="1"/>
    </xf>
    <xf numFmtId="0" fontId="68" fillId="2" borderId="43" xfId="0" applyFont="1" applyFill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49" fontId="6" fillId="4" borderId="34" xfId="1" applyFont="1" applyFill="1" applyBorder="1" applyAlignment="1" applyProtection="1">
      <alignment horizontal="center" vertical="center" wrapText="1"/>
    </xf>
    <xf numFmtId="49" fontId="6" fillId="4" borderId="30" xfId="1" applyFont="1" applyFill="1" applyBorder="1" applyAlignment="1" applyProtection="1">
      <alignment horizontal="center" vertical="center" wrapText="1"/>
    </xf>
    <xf numFmtId="49" fontId="6" fillId="4" borderId="35" xfId="1" applyFont="1" applyFill="1" applyBorder="1" applyAlignment="1" applyProtection="1">
      <alignment horizontal="center" vertical="center" wrapText="1"/>
    </xf>
    <xf numFmtId="49" fontId="6" fillId="4" borderId="36" xfId="1" applyFont="1" applyFill="1" applyBorder="1" applyAlignment="1" applyProtection="1">
      <alignment horizontal="center" vertical="center" wrapText="1"/>
    </xf>
    <xf numFmtId="49" fontId="6" fillId="4" borderId="31" xfId="1" applyFont="1" applyFill="1" applyBorder="1" applyAlignment="1" applyProtection="1">
      <alignment horizontal="center" vertical="center" wrapText="1"/>
    </xf>
    <xf numFmtId="49" fontId="6" fillId="4" borderId="32" xfId="1" applyFont="1" applyFill="1" applyBorder="1" applyAlignment="1" applyProtection="1">
      <alignment horizontal="center" vertical="center" wrapText="1"/>
    </xf>
    <xf numFmtId="0" fontId="6" fillId="49" borderId="1" xfId="0" applyFont="1" applyFill="1" applyBorder="1" applyAlignment="1">
      <alignment horizontal="center" vertical="center" wrapText="1"/>
    </xf>
    <xf numFmtId="166" fontId="6" fillId="49" borderId="1" xfId="0" applyNumberFormat="1" applyFont="1" applyFill="1" applyBorder="1" applyAlignment="1">
      <alignment horizontal="center" vertical="center" wrapText="1"/>
    </xf>
    <xf numFmtId="166" fontId="6" fillId="49" borderId="25" xfId="0" applyNumberFormat="1" applyFont="1" applyFill="1" applyBorder="1" applyAlignment="1">
      <alignment horizontal="center" vertical="center" wrapText="1"/>
    </xf>
    <xf numFmtId="0" fontId="6" fillId="50" borderId="1" xfId="0" applyFont="1" applyFill="1" applyBorder="1" applyAlignment="1">
      <alignment horizontal="center" vertical="center" wrapText="1"/>
    </xf>
    <xf numFmtId="0" fontId="6" fillId="50" borderId="27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7" fillId="0" borderId="2" xfId="0" applyFont="1" applyBorder="1" applyAlignment="1">
      <alignment horizontal="left" vertical="top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</cellXfs>
  <cellStyles count="1349">
    <cellStyle name=" 1" xfId="2"/>
    <cellStyle name="%" xfId="3"/>
    <cellStyle name="%_Inputs" xfId="4"/>
    <cellStyle name="%_Inputs (const)" xfId="5"/>
    <cellStyle name="%_Inputs Co" xfId="6"/>
    <cellStyle name="_Model_RAB Мой" xfId="7"/>
    <cellStyle name="_Model_RAB Мой_46EE.2011(v1.0)" xfId="8"/>
    <cellStyle name="_Model_RAB Мой_ARMRAZR" xfId="9"/>
    <cellStyle name="_Model_RAB Мой_BALANCE.WARM.2011YEAR.NEW.UPDATE.SCHEME" xfId="10"/>
    <cellStyle name="_Model_RAB Мой_NADB.JNVLS.APTEKA.2011(v1.3.3)" xfId="11"/>
    <cellStyle name="_Model_RAB Мой_NADB.JNVLS.APTEKA.2011(v1.3.4)" xfId="12"/>
    <cellStyle name="_Model_RAB Мой_PREDEL.JKH.UTV.2011(v1.0.1)" xfId="13"/>
    <cellStyle name="_Model_RAB Мой_UPDATE.46EE.2011.TO.1.1" xfId="14"/>
    <cellStyle name="_Model_RAB Мой_UPDATE.BALANCE.WARM.2011YEAR.TO.1.1" xfId="15"/>
    <cellStyle name="_Model_RAB Мой_Книга2" xfId="16"/>
    <cellStyle name="_Model_RAB_MRSK_svod" xfId="17"/>
    <cellStyle name="_Model_RAB_MRSK_svod_46EE.2011(v1.0)" xfId="18"/>
    <cellStyle name="_Model_RAB_MRSK_svod_ARMRAZR" xfId="19"/>
    <cellStyle name="_Model_RAB_MRSK_svod_BALANCE.WARM.2011YEAR.NEW.UPDATE.SCHEME" xfId="20"/>
    <cellStyle name="_Model_RAB_MRSK_svod_NADB.JNVLS.APTEKA.2011(v1.3.3)" xfId="21"/>
    <cellStyle name="_Model_RAB_MRSK_svod_NADB.JNVLS.APTEKA.2011(v1.3.4)" xfId="22"/>
    <cellStyle name="_Model_RAB_MRSK_svod_PREDEL.JKH.UTV.2011(v1.0.1)" xfId="23"/>
    <cellStyle name="_Model_RAB_MRSK_svod_UPDATE.46EE.2011.TO.1.1" xfId="24"/>
    <cellStyle name="_Model_RAB_MRSK_svod_UPDATE.BALANCE.WARM.2011YEAR.TO.1.1" xfId="25"/>
    <cellStyle name="_Model_RAB_MRSK_svod_Книга2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МОДЕЛЬ_1 (2)_Книга2" xfId="41"/>
    <cellStyle name="_НВВ 2009 постатейно свод по филиалам_09_02_09" xfId="42"/>
    <cellStyle name="_НВВ 2009 постатейно свод по филиалам_для Валентина" xfId="43"/>
    <cellStyle name="_Омск" xfId="44"/>
    <cellStyle name="_ОТ ИД 2009" xfId="45"/>
    <cellStyle name="_пр 5 тариф RAB" xfId="46"/>
    <cellStyle name="_пр 5 тариф RAB_46EE.2011(v1.0)" xfId="47"/>
    <cellStyle name="_пр 5 тариф RAB_ARMRAZR" xfId="48"/>
    <cellStyle name="_пр 5 тариф RAB_BALANCE.WARM.2011YEAR.NEW.UPDATE.SCHEME" xfId="49"/>
    <cellStyle name="_пр 5 тариф RAB_NADB.JNVLS.APTEKA.2011(v1.3.3)" xfId="50"/>
    <cellStyle name="_пр 5 тариф RAB_NADB.JNVLS.APTEKA.2011(v1.3.4)" xfId="51"/>
    <cellStyle name="_пр 5 тариф RAB_PREDEL.JKH.UTV.2011(v1.0.1)" xfId="52"/>
    <cellStyle name="_пр 5 тариф RAB_UPDATE.46EE.2011.TO.1.1" xfId="53"/>
    <cellStyle name="_пр 5 тариф RAB_UPDATE.BALANCE.WARM.2011YEAR.TO.1.1" xfId="54"/>
    <cellStyle name="_пр 5 тариф RAB_Книга2" xfId="55"/>
    <cellStyle name="_Предожение _ДБП_2009 г ( согласованные БП)  (2)" xfId="56"/>
    <cellStyle name="_Приложение МТС-3-КС" xfId="57"/>
    <cellStyle name="_Приложение-МТС--2-1" xfId="58"/>
    <cellStyle name="_Расчет RAB_22072008" xfId="59"/>
    <cellStyle name="_Расчет RAB_22072008_46EE.2011(v1.0)" xfId="60"/>
    <cellStyle name="_Расчет RAB_22072008_ARMRAZR" xfId="61"/>
    <cellStyle name="_Расчет RAB_22072008_BALANCE.WARM.2011YEAR.NEW.UPDATE.SCHEME" xfId="62"/>
    <cellStyle name="_Расчет RAB_22072008_NADB.JNVLS.APTEKA.2011(v1.3.3)" xfId="63"/>
    <cellStyle name="_Расчет RAB_22072008_NADB.JNVLS.APTEKA.2011(v1.3.4)" xfId="64"/>
    <cellStyle name="_Расчет RAB_22072008_PREDEL.JKH.UTV.2011(v1.0.1)" xfId="65"/>
    <cellStyle name="_Расчет RAB_22072008_UPDATE.46EE.2011.TO.1.1" xfId="66"/>
    <cellStyle name="_Расчет RAB_22072008_UPDATE.BALANCE.WARM.2011YEAR.TO.1.1" xfId="67"/>
    <cellStyle name="_Расчет RAB_22072008_Книга2" xfId="68"/>
    <cellStyle name="_Расчет RAB_Лен и МОЭСК_с 2010 года_14.04.2009_со сглаж_version 3.0_без ФСК" xfId="69"/>
    <cellStyle name="_Расчет RAB_Лен и МОЭСК_с 2010 года_14.04.2009_со сглаж_version 3.0_без ФСК_46EE.2011(v1.0)" xfId="70"/>
    <cellStyle name="_Расчет RAB_Лен и МОЭСК_с 2010 года_14.04.2009_со сглаж_version 3.0_без ФСК_ARMRAZR" xfId="71"/>
    <cellStyle name="_Расчет RAB_Лен и МОЭСК_с 2010 года_14.04.2009_со сглаж_version 3.0_без ФСК_BALANCE.WARM.2011YEAR.NEW.UPDATE.SCHEME" xfId="72"/>
    <cellStyle name="_Расчет RAB_Лен и МОЭСК_с 2010 года_14.04.2009_со сглаж_version 3.0_без ФСК_NADB.JNVLS.APTEKA.2011(v1.3.3)" xfId="73"/>
    <cellStyle name="_Расчет RAB_Лен и МОЭСК_с 2010 года_14.04.2009_со сглаж_version 3.0_без ФСК_NADB.JNVLS.APTEKA.2011(v1.3.4)" xfId="74"/>
    <cellStyle name="_Расчет RAB_Лен и МОЭСК_с 2010 года_14.04.2009_со сглаж_version 3.0_без ФСК_PREDEL.JKH.UTV.2011(v1.0.1)" xfId="75"/>
    <cellStyle name="_Расчет RAB_Лен и МОЭСК_с 2010 года_14.04.2009_со сглаж_version 3.0_без ФСК_UPDATE.46EE.2011.TO.1.1" xfId="76"/>
    <cellStyle name="_Расчет RAB_Лен и МОЭСК_с 2010 года_14.04.2009_со сглаж_version 3.0_без ФСК_UPDATE.BALANCE.WARM.2011YEAR.TO.1.1" xfId="77"/>
    <cellStyle name="_Расчет RAB_Лен и МОЭСК_с 2010 года_14.04.2009_со сглаж_version 3.0_без ФСК_Книга2" xfId="78"/>
    <cellStyle name="_Свод по ИПР (2)" xfId="79"/>
    <cellStyle name="_таблицы для расчетов28-04-08_2006-2009_прибыль корр_по ИА" xfId="80"/>
    <cellStyle name="_таблицы для расчетов28-04-08_2006-2009с ИА" xfId="81"/>
    <cellStyle name="_Форма 6  РТК.xls(отчет по Адр пр. ЛО)" xfId="82"/>
    <cellStyle name="_Формат разбивки по МРСК_РСК" xfId="83"/>
    <cellStyle name="_Формат_для Согласования" xfId="84"/>
    <cellStyle name="_экон.форм-т ВО 1 с разбивкой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€’ћѓћ‚›‰" xfId="91"/>
    <cellStyle name="‡ђѓћ‹ћ‚ћљ1" xfId="92"/>
    <cellStyle name="‡ђѓћ‹ћ‚ћљ2" xfId="93"/>
    <cellStyle name="’ћѓћ‚›‰" xfId="94"/>
    <cellStyle name="20% - Accent1" xfId="95"/>
    <cellStyle name="20% - Accent1 2" xfId="96"/>
    <cellStyle name="20% - Accent1_46EE.2011(v1.0)" xfId="97"/>
    <cellStyle name="20% - Accent2" xfId="98"/>
    <cellStyle name="20% - Accent2 2" xfId="99"/>
    <cellStyle name="20% - Accent2_46EE.2011(v1.0)" xfId="100"/>
    <cellStyle name="20% - Accent3" xfId="101"/>
    <cellStyle name="20% - Accent3 2" xfId="102"/>
    <cellStyle name="20% - Accent3_46EE.2011(v1.0)" xfId="103"/>
    <cellStyle name="20% - Accent4" xfId="104"/>
    <cellStyle name="20% - Accent4 2" xfId="105"/>
    <cellStyle name="20% - Accent4_46EE.2011(v1.0)" xfId="106"/>
    <cellStyle name="20% - Accent5" xfId="107"/>
    <cellStyle name="20% - Accent5 2" xfId="108"/>
    <cellStyle name="20% - Accent5_46EE.2011(v1.0)" xfId="109"/>
    <cellStyle name="20% - Accent6" xfId="110"/>
    <cellStyle name="20% - Accent6 2" xfId="111"/>
    <cellStyle name="20% - Accent6_46EE.2011(v1.0)" xfId="112"/>
    <cellStyle name="20% - Акцент1 10" xfId="113"/>
    <cellStyle name="20% - Акцент1 2" xfId="114"/>
    <cellStyle name="20% - Акцент1 2 2" xfId="115"/>
    <cellStyle name="20% - Акцент1 2_46EE.2011(v1.0)" xfId="116"/>
    <cellStyle name="20% - Акцент1 3" xfId="117"/>
    <cellStyle name="20% - Акцент1 3 2" xfId="118"/>
    <cellStyle name="20% - Акцент1 3_46EE.2011(v1.0)" xfId="119"/>
    <cellStyle name="20% - Акцент1 4" xfId="120"/>
    <cellStyle name="20% - Акцент1 4 2" xfId="121"/>
    <cellStyle name="20% - Акцент1 4_46EE.2011(v1.0)" xfId="122"/>
    <cellStyle name="20% - Акцент1 5" xfId="123"/>
    <cellStyle name="20% - Акцент1 5 2" xfId="124"/>
    <cellStyle name="20% - Акцент1 5_46EE.2011(v1.0)" xfId="125"/>
    <cellStyle name="20% - Акцент1 6" xfId="126"/>
    <cellStyle name="20% - Акцент1 6 2" xfId="127"/>
    <cellStyle name="20% - Акцент1 6_46EE.2011(v1.0)" xfId="128"/>
    <cellStyle name="20% - Акцент1 7" xfId="129"/>
    <cellStyle name="20% - Акцент1 7 2" xfId="130"/>
    <cellStyle name="20% - Акцент1 7_46EE.2011(v1.0)" xfId="131"/>
    <cellStyle name="20% - Акцент1 8" xfId="132"/>
    <cellStyle name="20% - Акцент1 8 2" xfId="133"/>
    <cellStyle name="20% - Акцент1 8_46EE.2011(v1.0)" xfId="134"/>
    <cellStyle name="20% - Акцент1 9" xfId="135"/>
    <cellStyle name="20% - Акцент1 9 2" xfId="136"/>
    <cellStyle name="20% - Акцент1 9_46EE.2011(v1.0)" xfId="137"/>
    <cellStyle name="20% - Акцент2 10" xfId="138"/>
    <cellStyle name="20% - Акцент2 2" xfId="139"/>
    <cellStyle name="20% - Акцент2 2 2" xfId="140"/>
    <cellStyle name="20% - Акцент2 2_46EE.2011(v1.0)" xfId="141"/>
    <cellStyle name="20% - Акцент2 3" xfId="142"/>
    <cellStyle name="20% - Акцент2 3 2" xfId="143"/>
    <cellStyle name="20% - Акцент2 3_46EE.2011(v1.0)" xfId="144"/>
    <cellStyle name="20% - Акцент2 4" xfId="145"/>
    <cellStyle name="20% - Акцент2 4 2" xfId="146"/>
    <cellStyle name="20% - Акцент2 4_46EE.2011(v1.0)" xfId="147"/>
    <cellStyle name="20% - Акцент2 5" xfId="148"/>
    <cellStyle name="20% - Акцент2 5 2" xfId="149"/>
    <cellStyle name="20% - Акцент2 5_46EE.2011(v1.0)" xfId="150"/>
    <cellStyle name="20% - Акцент2 6" xfId="151"/>
    <cellStyle name="20% - Акцент2 6 2" xfId="152"/>
    <cellStyle name="20% - Акцент2 6_46EE.2011(v1.0)" xfId="153"/>
    <cellStyle name="20% - Акцент2 7" xfId="154"/>
    <cellStyle name="20% - Акцент2 7 2" xfId="155"/>
    <cellStyle name="20% - Акцент2 7_46EE.2011(v1.0)" xfId="156"/>
    <cellStyle name="20% - Акцент2 8" xfId="157"/>
    <cellStyle name="20% - Акцент2 8 2" xfId="158"/>
    <cellStyle name="20% - Акцент2 8_46EE.2011(v1.0)" xfId="159"/>
    <cellStyle name="20% - Акцент2 9" xfId="160"/>
    <cellStyle name="20% - Акцент2 9 2" xfId="161"/>
    <cellStyle name="20% - Акцент2 9_46EE.2011(v1.0)" xfId="162"/>
    <cellStyle name="20% - Акцент3 10" xfId="163"/>
    <cellStyle name="20% - Акцент3 2" xfId="164"/>
    <cellStyle name="20% - Акцент3 2 2" xfId="165"/>
    <cellStyle name="20% - Акцент3 2_46EE.2011(v1.0)" xfId="166"/>
    <cellStyle name="20% - Акцент3 3" xfId="167"/>
    <cellStyle name="20% - Акцент3 3 2" xfId="168"/>
    <cellStyle name="20% - Акцент3 3_46EE.2011(v1.0)" xfId="169"/>
    <cellStyle name="20% - Акцент3 4" xfId="170"/>
    <cellStyle name="20% - Акцент3 4 2" xfId="171"/>
    <cellStyle name="20% - Акцент3 4_46EE.2011(v1.0)" xfId="172"/>
    <cellStyle name="20% - Акцент3 5" xfId="173"/>
    <cellStyle name="20% - Акцент3 5 2" xfId="174"/>
    <cellStyle name="20% - Акцент3 5_46EE.2011(v1.0)" xfId="175"/>
    <cellStyle name="20% - Акцент3 6" xfId="176"/>
    <cellStyle name="20% - Акцент3 6 2" xfId="177"/>
    <cellStyle name="20% - Акцент3 6_46EE.2011(v1.0)" xfId="178"/>
    <cellStyle name="20% - Акцент3 7" xfId="179"/>
    <cellStyle name="20% - Акцент3 7 2" xfId="180"/>
    <cellStyle name="20% - Акцент3 7_46EE.2011(v1.0)" xfId="181"/>
    <cellStyle name="20% - Акцент3 8" xfId="182"/>
    <cellStyle name="20% - Акцент3 8 2" xfId="183"/>
    <cellStyle name="20% - Акцент3 8_46EE.2011(v1.0)" xfId="184"/>
    <cellStyle name="20% - Акцент3 9" xfId="185"/>
    <cellStyle name="20% - Акцент3 9 2" xfId="186"/>
    <cellStyle name="20% - Акцент3 9_46EE.2011(v1.0)" xfId="187"/>
    <cellStyle name="20% - Акцент4 10" xfId="188"/>
    <cellStyle name="20% - Акцент4 2" xfId="189"/>
    <cellStyle name="20% - Акцент4 2 2" xfId="190"/>
    <cellStyle name="20% - Акцент4 2_46EE.2011(v1.0)" xfId="191"/>
    <cellStyle name="20% - Акцент4 3" xfId="192"/>
    <cellStyle name="20% - Акцент4 3 2" xfId="193"/>
    <cellStyle name="20% - Акцент4 3_46EE.2011(v1.0)" xfId="194"/>
    <cellStyle name="20% - Акцент4 4" xfId="195"/>
    <cellStyle name="20% - Акцент4 4 2" xfId="196"/>
    <cellStyle name="20% - Акцент4 4_46EE.2011(v1.0)" xfId="197"/>
    <cellStyle name="20% - Акцент4 5" xfId="198"/>
    <cellStyle name="20% - Акцент4 5 2" xfId="199"/>
    <cellStyle name="20% - Акцент4 5_46EE.2011(v1.0)" xfId="200"/>
    <cellStyle name="20% - Акцент4 6" xfId="201"/>
    <cellStyle name="20% - Акцент4 6 2" xfId="202"/>
    <cellStyle name="20% - Акцент4 6_46EE.2011(v1.0)" xfId="203"/>
    <cellStyle name="20% - Акцент4 7" xfId="204"/>
    <cellStyle name="20% - Акцент4 7 2" xfId="205"/>
    <cellStyle name="20% - Акцент4 7_46EE.2011(v1.0)" xfId="206"/>
    <cellStyle name="20% - Акцент4 8" xfId="207"/>
    <cellStyle name="20% - Акцент4 8 2" xfId="208"/>
    <cellStyle name="20% - Акцент4 8_46EE.2011(v1.0)" xfId="209"/>
    <cellStyle name="20% - Акцент4 9" xfId="210"/>
    <cellStyle name="20% - Акцент4 9 2" xfId="211"/>
    <cellStyle name="20% - Акцент4 9_46EE.2011(v1.0)" xfId="212"/>
    <cellStyle name="20% - Акцент5 10" xfId="213"/>
    <cellStyle name="20% - Акцент5 2" xfId="214"/>
    <cellStyle name="20% - Акцент5 2 2" xfId="215"/>
    <cellStyle name="20% - Акцент5 2_46EE.2011(v1.0)" xfId="216"/>
    <cellStyle name="20% - Акцент5 3" xfId="217"/>
    <cellStyle name="20% - Акцент5 3 2" xfId="218"/>
    <cellStyle name="20% - Акцент5 3_46EE.2011(v1.0)" xfId="219"/>
    <cellStyle name="20% - Акцент5 4" xfId="220"/>
    <cellStyle name="20% - Акцент5 4 2" xfId="221"/>
    <cellStyle name="20% - Акцент5 4_46EE.2011(v1.0)" xfId="222"/>
    <cellStyle name="20% - Акцент5 5" xfId="223"/>
    <cellStyle name="20% - Акцент5 5 2" xfId="224"/>
    <cellStyle name="20% - Акцент5 5_46EE.2011(v1.0)" xfId="225"/>
    <cellStyle name="20% - Акцент5 6" xfId="226"/>
    <cellStyle name="20% - Акцент5 6 2" xfId="227"/>
    <cellStyle name="20% - Акцент5 6_46EE.2011(v1.0)" xfId="228"/>
    <cellStyle name="20% - Акцент5 7" xfId="229"/>
    <cellStyle name="20% - Акцент5 7 2" xfId="230"/>
    <cellStyle name="20% - Акцент5 7_46EE.2011(v1.0)" xfId="231"/>
    <cellStyle name="20% - Акцент5 8" xfId="232"/>
    <cellStyle name="20% - Акцент5 8 2" xfId="233"/>
    <cellStyle name="20% - Акцент5 8_46EE.2011(v1.0)" xfId="234"/>
    <cellStyle name="20% - Акцент5 9" xfId="235"/>
    <cellStyle name="20% - Акцент5 9 2" xfId="236"/>
    <cellStyle name="20% - Акцент5 9_46EE.2011(v1.0)" xfId="237"/>
    <cellStyle name="20% - Акцент6 10" xfId="238"/>
    <cellStyle name="20% - Акцент6 2" xfId="239"/>
    <cellStyle name="20% - Акцент6 2 2" xfId="240"/>
    <cellStyle name="20% - Акцент6 2_46EE.2011(v1.0)" xfId="241"/>
    <cellStyle name="20% - Акцент6 3" xfId="242"/>
    <cellStyle name="20% - Акцент6 3 2" xfId="243"/>
    <cellStyle name="20% - Акцент6 3_46EE.2011(v1.0)" xfId="244"/>
    <cellStyle name="20% - Акцент6 4" xfId="245"/>
    <cellStyle name="20% - Акцент6 4 2" xfId="246"/>
    <cellStyle name="20% - Акцент6 4_46EE.2011(v1.0)" xfId="247"/>
    <cellStyle name="20% - Акцент6 5" xfId="248"/>
    <cellStyle name="20% - Акцент6 5 2" xfId="249"/>
    <cellStyle name="20% - Акцент6 5_46EE.2011(v1.0)" xfId="250"/>
    <cellStyle name="20% - Акцент6 6" xfId="251"/>
    <cellStyle name="20% - Акцент6 6 2" xfId="252"/>
    <cellStyle name="20% - Акцент6 6_46EE.2011(v1.0)" xfId="253"/>
    <cellStyle name="20% - Акцент6 7" xfId="254"/>
    <cellStyle name="20% - Акцент6 7 2" xfId="255"/>
    <cellStyle name="20% - Акцент6 7_46EE.2011(v1.0)" xfId="256"/>
    <cellStyle name="20% - Акцент6 8" xfId="257"/>
    <cellStyle name="20% - Акцент6 8 2" xfId="258"/>
    <cellStyle name="20% - Акцент6 8_46EE.2011(v1.0)" xfId="259"/>
    <cellStyle name="20% - Акцент6 9" xfId="260"/>
    <cellStyle name="20% - Акцент6 9 2" xfId="261"/>
    <cellStyle name="20% - Акцент6 9_46EE.2011(v1.0)" xfId="262"/>
    <cellStyle name="40% - Accent1" xfId="263"/>
    <cellStyle name="40% - Accent1 2" xfId="264"/>
    <cellStyle name="40% - Accent1_46EE.2011(v1.0)" xfId="265"/>
    <cellStyle name="40% - Accent2" xfId="266"/>
    <cellStyle name="40% - Accent2 2" xfId="267"/>
    <cellStyle name="40% - Accent2_46EE.2011(v1.0)" xfId="268"/>
    <cellStyle name="40% - Accent3" xfId="269"/>
    <cellStyle name="40% - Accent3 2" xfId="270"/>
    <cellStyle name="40% - Accent3_46EE.2011(v1.0)" xfId="271"/>
    <cellStyle name="40% - Accent4" xfId="272"/>
    <cellStyle name="40% - Accent4 2" xfId="273"/>
    <cellStyle name="40% - Accent4_46EE.2011(v1.0)" xfId="274"/>
    <cellStyle name="40% - Accent5" xfId="275"/>
    <cellStyle name="40% - Accent5 2" xfId="276"/>
    <cellStyle name="40% - Accent5_46EE.2011(v1.0)" xfId="277"/>
    <cellStyle name="40% - Accent6" xfId="278"/>
    <cellStyle name="40% - Accent6 2" xfId="279"/>
    <cellStyle name="40% - Accent6_46EE.2011(v1.0)" xfId="280"/>
    <cellStyle name="40% - Акцент1 10" xfId="281"/>
    <cellStyle name="40% - Акцент1 2" xfId="282"/>
    <cellStyle name="40% - Акцент1 2 2" xfId="283"/>
    <cellStyle name="40% - Акцент1 2_46EE.2011(v1.0)" xfId="284"/>
    <cellStyle name="40% - Акцент1 3" xfId="285"/>
    <cellStyle name="40% - Акцент1 3 2" xfId="286"/>
    <cellStyle name="40% - Акцент1 3_46EE.2011(v1.0)" xfId="287"/>
    <cellStyle name="40% - Акцент1 4" xfId="288"/>
    <cellStyle name="40% - Акцент1 4 2" xfId="289"/>
    <cellStyle name="40% - Акцент1 4_46EE.2011(v1.0)" xfId="290"/>
    <cellStyle name="40% - Акцент1 5" xfId="291"/>
    <cellStyle name="40% - Акцент1 5 2" xfId="292"/>
    <cellStyle name="40% - Акцент1 5_46EE.2011(v1.0)" xfId="293"/>
    <cellStyle name="40% - Акцент1 6" xfId="294"/>
    <cellStyle name="40% - Акцент1 6 2" xfId="295"/>
    <cellStyle name="40% - Акцент1 6_46EE.2011(v1.0)" xfId="296"/>
    <cellStyle name="40% - Акцент1 7" xfId="297"/>
    <cellStyle name="40% - Акцент1 7 2" xfId="298"/>
    <cellStyle name="40% - Акцент1 7_46EE.2011(v1.0)" xfId="299"/>
    <cellStyle name="40% - Акцент1 8" xfId="300"/>
    <cellStyle name="40% - Акцент1 8 2" xfId="301"/>
    <cellStyle name="40% - Акцент1 8_46EE.2011(v1.0)" xfId="302"/>
    <cellStyle name="40% - Акцент1 9" xfId="303"/>
    <cellStyle name="40% - Акцент1 9 2" xfId="304"/>
    <cellStyle name="40% - Акцент1 9_46EE.2011(v1.0)" xfId="305"/>
    <cellStyle name="40% - Акцент2 10" xfId="306"/>
    <cellStyle name="40% - Акцент2 2" xfId="307"/>
    <cellStyle name="40% - Акцент2 2 2" xfId="308"/>
    <cellStyle name="40% - Акцент2 2_46EE.2011(v1.0)" xfId="309"/>
    <cellStyle name="40% - Акцент2 3" xfId="310"/>
    <cellStyle name="40% - Акцент2 3 2" xfId="311"/>
    <cellStyle name="40% - Акцент2 3_46EE.2011(v1.0)" xfId="312"/>
    <cellStyle name="40% - Акцент2 4" xfId="313"/>
    <cellStyle name="40% - Акцент2 4 2" xfId="314"/>
    <cellStyle name="40% - Акцент2 4_46EE.2011(v1.0)" xfId="315"/>
    <cellStyle name="40% - Акцент2 5" xfId="316"/>
    <cellStyle name="40% - Акцент2 5 2" xfId="317"/>
    <cellStyle name="40% - Акцент2 5_46EE.2011(v1.0)" xfId="318"/>
    <cellStyle name="40% - Акцент2 6" xfId="319"/>
    <cellStyle name="40% - Акцент2 6 2" xfId="320"/>
    <cellStyle name="40% - Акцент2 6_46EE.2011(v1.0)" xfId="321"/>
    <cellStyle name="40% - Акцент2 7" xfId="322"/>
    <cellStyle name="40% - Акцент2 7 2" xfId="323"/>
    <cellStyle name="40% - Акцент2 7_46EE.2011(v1.0)" xfId="324"/>
    <cellStyle name="40% - Акцент2 8" xfId="325"/>
    <cellStyle name="40% - Акцент2 8 2" xfId="326"/>
    <cellStyle name="40% - Акцент2 8_46EE.2011(v1.0)" xfId="327"/>
    <cellStyle name="40% - Акцент2 9" xfId="328"/>
    <cellStyle name="40% - Акцент2 9 2" xfId="329"/>
    <cellStyle name="40% - Акцент2 9_46EE.2011(v1.0)" xfId="330"/>
    <cellStyle name="40% - Акцент3 10" xfId="331"/>
    <cellStyle name="40% - Акцент3 2" xfId="332"/>
    <cellStyle name="40% - Акцент3 2 2" xfId="333"/>
    <cellStyle name="40% - Акцент3 2_46EE.2011(v1.0)" xfId="334"/>
    <cellStyle name="40% - Акцент3 3" xfId="335"/>
    <cellStyle name="40% - Акцент3 3 2" xfId="336"/>
    <cellStyle name="40% - Акцент3 3_46EE.2011(v1.0)" xfId="337"/>
    <cellStyle name="40% - Акцент3 4" xfId="338"/>
    <cellStyle name="40% - Акцент3 4 2" xfId="339"/>
    <cellStyle name="40% - Акцент3 4_46EE.2011(v1.0)" xfId="340"/>
    <cellStyle name="40% - Акцент3 5" xfId="341"/>
    <cellStyle name="40% - Акцент3 5 2" xfId="342"/>
    <cellStyle name="40% - Акцент3 5_46EE.2011(v1.0)" xfId="343"/>
    <cellStyle name="40% - Акцент3 6" xfId="344"/>
    <cellStyle name="40% - Акцент3 6 2" xfId="345"/>
    <cellStyle name="40% - Акцент3 6_46EE.2011(v1.0)" xfId="346"/>
    <cellStyle name="40% - Акцент3 7" xfId="347"/>
    <cellStyle name="40% - Акцент3 7 2" xfId="348"/>
    <cellStyle name="40% - Акцент3 7_46EE.2011(v1.0)" xfId="349"/>
    <cellStyle name="40% - Акцент3 8" xfId="350"/>
    <cellStyle name="40% - Акцент3 8 2" xfId="351"/>
    <cellStyle name="40% - Акцент3 8_46EE.2011(v1.0)" xfId="352"/>
    <cellStyle name="40% - Акцент3 9" xfId="353"/>
    <cellStyle name="40% - Акцент3 9 2" xfId="354"/>
    <cellStyle name="40% - Акцент3 9_46EE.2011(v1.0)" xfId="355"/>
    <cellStyle name="40% - Акцент4 10" xfId="356"/>
    <cellStyle name="40% - Акцент4 2" xfId="357"/>
    <cellStyle name="40% - Акцент4 2 2" xfId="358"/>
    <cellStyle name="40% - Акцент4 2_46EE.2011(v1.0)" xfId="359"/>
    <cellStyle name="40% - Акцент4 3" xfId="360"/>
    <cellStyle name="40% - Акцент4 3 2" xfId="361"/>
    <cellStyle name="40% - Акцент4 3_46EE.2011(v1.0)" xfId="362"/>
    <cellStyle name="40% - Акцент4 4" xfId="363"/>
    <cellStyle name="40% - Акцент4 4 2" xfId="364"/>
    <cellStyle name="40% - Акцент4 4_46EE.2011(v1.0)" xfId="365"/>
    <cellStyle name="40% - Акцент4 5" xfId="366"/>
    <cellStyle name="40% - Акцент4 5 2" xfId="367"/>
    <cellStyle name="40% - Акцент4 5_46EE.2011(v1.0)" xfId="368"/>
    <cellStyle name="40% - Акцент4 6" xfId="369"/>
    <cellStyle name="40% - Акцент4 6 2" xfId="370"/>
    <cellStyle name="40% - Акцент4 6_46EE.2011(v1.0)" xfId="371"/>
    <cellStyle name="40% - Акцент4 7" xfId="372"/>
    <cellStyle name="40% - Акцент4 7 2" xfId="373"/>
    <cellStyle name="40% - Акцент4 7_46EE.2011(v1.0)" xfId="374"/>
    <cellStyle name="40% - Акцент4 8" xfId="375"/>
    <cellStyle name="40% - Акцент4 8 2" xfId="376"/>
    <cellStyle name="40% - Акцент4 8_46EE.2011(v1.0)" xfId="377"/>
    <cellStyle name="40% - Акцент4 9" xfId="378"/>
    <cellStyle name="40% - Акцент4 9 2" xfId="379"/>
    <cellStyle name="40% - Акцент4 9_46EE.2011(v1.0)" xfId="380"/>
    <cellStyle name="40% - Акцент5 10" xfId="381"/>
    <cellStyle name="40% - Акцент5 2" xfId="382"/>
    <cellStyle name="40% - Акцент5 2 2" xfId="383"/>
    <cellStyle name="40% - Акцент5 2_46EE.2011(v1.0)" xfId="384"/>
    <cellStyle name="40% - Акцент5 3" xfId="385"/>
    <cellStyle name="40% - Акцент5 3 2" xfId="386"/>
    <cellStyle name="40% - Акцент5 3_46EE.2011(v1.0)" xfId="387"/>
    <cellStyle name="40% - Акцент5 4" xfId="388"/>
    <cellStyle name="40% - Акцент5 4 2" xfId="389"/>
    <cellStyle name="40% - Акцент5 4_46EE.2011(v1.0)" xfId="390"/>
    <cellStyle name="40% - Акцент5 5" xfId="391"/>
    <cellStyle name="40% - Акцент5 5 2" xfId="392"/>
    <cellStyle name="40% - Акцент5 5_46EE.2011(v1.0)" xfId="393"/>
    <cellStyle name="40% - Акцент5 6" xfId="394"/>
    <cellStyle name="40% - Акцент5 6 2" xfId="395"/>
    <cellStyle name="40% - Акцент5 6_46EE.2011(v1.0)" xfId="396"/>
    <cellStyle name="40% - Акцент5 7" xfId="397"/>
    <cellStyle name="40% - Акцент5 7 2" xfId="398"/>
    <cellStyle name="40% - Акцент5 7_46EE.2011(v1.0)" xfId="399"/>
    <cellStyle name="40% - Акцент5 8" xfId="400"/>
    <cellStyle name="40% - Акцент5 8 2" xfId="401"/>
    <cellStyle name="40% - Акцент5 8_46EE.2011(v1.0)" xfId="402"/>
    <cellStyle name="40% - Акцент5 9" xfId="403"/>
    <cellStyle name="40% - Акцент5 9 2" xfId="404"/>
    <cellStyle name="40% - Акцент5 9_46EE.2011(v1.0)" xfId="405"/>
    <cellStyle name="40% - Акцент6 10" xfId="406"/>
    <cellStyle name="40% - Акцент6 2" xfId="407"/>
    <cellStyle name="40% - Акцент6 2 2" xfId="408"/>
    <cellStyle name="40% - Акцент6 2_46EE.2011(v1.0)" xfId="409"/>
    <cellStyle name="40% - Акцент6 3" xfId="410"/>
    <cellStyle name="40% - Акцент6 3 2" xfId="411"/>
    <cellStyle name="40% - Акцент6 3_46EE.2011(v1.0)" xfId="412"/>
    <cellStyle name="40% - Акцент6 4" xfId="413"/>
    <cellStyle name="40% - Акцент6 4 2" xfId="414"/>
    <cellStyle name="40% - Акцент6 4_46EE.2011(v1.0)" xfId="415"/>
    <cellStyle name="40% - Акцент6 5" xfId="416"/>
    <cellStyle name="40% - Акцент6 5 2" xfId="417"/>
    <cellStyle name="40% - Акцент6 5_46EE.2011(v1.0)" xfId="418"/>
    <cellStyle name="40% - Акцент6 6" xfId="419"/>
    <cellStyle name="40% - Акцент6 6 2" xfId="420"/>
    <cellStyle name="40% - Акцент6 6_46EE.2011(v1.0)" xfId="421"/>
    <cellStyle name="40% - Акцент6 7" xfId="422"/>
    <cellStyle name="40% - Акцент6 7 2" xfId="423"/>
    <cellStyle name="40% - Акцент6 7_46EE.2011(v1.0)" xfId="424"/>
    <cellStyle name="40% - Акцент6 8" xfId="425"/>
    <cellStyle name="40% - Акцент6 8 2" xfId="426"/>
    <cellStyle name="40% - Акцент6 8_46EE.2011(v1.0)" xfId="427"/>
    <cellStyle name="40% - Акцент6 9" xfId="428"/>
    <cellStyle name="40% - Акцент6 9 2" xfId="429"/>
    <cellStyle name="40% - Акцент6 9_46EE.2011(v1.0)" xfId="430"/>
    <cellStyle name="60% - Accent1" xfId="431"/>
    <cellStyle name="60% - Accent2" xfId="432"/>
    <cellStyle name="60% - Accent3" xfId="433"/>
    <cellStyle name="60% - Accent4" xfId="434"/>
    <cellStyle name="60% - Accent5" xfId="435"/>
    <cellStyle name="60% - Accent6" xfId="436"/>
    <cellStyle name="60% - Акцент1 10" xfId="437"/>
    <cellStyle name="60% - Акцент1 2" xfId="438"/>
    <cellStyle name="60% - Акцент1 2 2" xfId="439"/>
    <cellStyle name="60% - Акцент1 3" xfId="440"/>
    <cellStyle name="60% - Акцент1 3 2" xfId="441"/>
    <cellStyle name="60% - Акцент1 4" xfId="442"/>
    <cellStyle name="60% - Акцент1 4 2" xfId="443"/>
    <cellStyle name="60% - Акцент1 5" xfId="444"/>
    <cellStyle name="60% - Акцент1 5 2" xfId="445"/>
    <cellStyle name="60% - Акцент1 6" xfId="446"/>
    <cellStyle name="60% - Акцент1 6 2" xfId="447"/>
    <cellStyle name="60% - Акцент1 7" xfId="448"/>
    <cellStyle name="60% - Акцент1 7 2" xfId="449"/>
    <cellStyle name="60% - Акцент1 8" xfId="450"/>
    <cellStyle name="60% - Акцент1 8 2" xfId="451"/>
    <cellStyle name="60% - Акцент1 9" xfId="452"/>
    <cellStyle name="60% - Акцент1 9 2" xfId="453"/>
    <cellStyle name="60% - Акцент2 10" xfId="454"/>
    <cellStyle name="60% - Акцент2 2" xfId="455"/>
    <cellStyle name="60% - Акцент2 2 2" xfId="456"/>
    <cellStyle name="60% - Акцент2 3" xfId="457"/>
    <cellStyle name="60% - Акцент2 3 2" xfId="458"/>
    <cellStyle name="60% - Акцент2 4" xfId="459"/>
    <cellStyle name="60% - Акцент2 4 2" xfId="460"/>
    <cellStyle name="60% - Акцент2 5" xfId="461"/>
    <cellStyle name="60% - Акцент2 5 2" xfId="462"/>
    <cellStyle name="60% - Акцент2 6" xfId="463"/>
    <cellStyle name="60% - Акцент2 6 2" xfId="464"/>
    <cellStyle name="60% - Акцент2 7" xfId="465"/>
    <cellStyle name="60% - Акцент2 7 2" xfId="466"/>
    <cellStyle name="60% - Акцент2 8" xfId="467"/>
    <cellStyle name="60% - Акцент2 8 2" xfId="468"/>
    <cellStyle name="60% - Акцент2 9" xfId="469"/>
    <cellStyle name="60% - Акцент2 9 2" xfId="470"/>
    <cellStyle name="60% - Акцент3 10" xfId="471"/>
    <cellStyle name="60% - Акцент3 2" xfId="472"/>
    <cellStyle name="60% - Акцент3 2 2" xfId="473"/>
    <cellStyle name="60% - Акцент3 3" xfId="474"/>
    <cellStyle name="60% - Акцент3 3 2" xfId="475"/>
    <cellStyle name="60% - Акцент3 4" xfId="476"/>
    <cellStyle name="60% - Акцент3 4 2" xfId="477"/>
    <cellStyle name="60% - Акцент3 5" xfId="478"/>
    <cellStyle name="60% - Акцент3 5 2" xfId="479"/>
    <cellStyle name="60% - Акцент3 6" xfId="480"/>
    <cellStyle name="60% - Акцент3 6 2" xfId="481"/>
    <cellStyle name="60% - Акцент3 7" xfId="482"/>
    <cellStyle name="60% - Акцент3 7 2" xfId="483"/>
    <cellStyle name="60% - Акцент3 8" xfId="484"/>
    <cellStyle name="60% - Акцент3 8 2" xfId="485"/>
    <cellStyle name="60% - Акцент3 9" xfId="486"/>
    <cellStyle name="60% - Акцент3 9 2" xfId="487"/>
    <cellStyle name="60% - Акцент4 10" xfId="488"/>
    <cellStyle name="60% - Акцент4 2" xfId="489"/>
    <cellStyle name="60% - Акцент4 2 2" xfId="490"/>
    <cellStyle name="60% - Акцент4 3" xfId="491"/>
    <cellStyle name="60% - Акцент4 3 2" xfId="492"/>
    <cellStyle name="60% - Акцент4 4" xfId="493"/>
    <cellStyle name="60% - Акцент4 4 2" xfId="494"/>
    <cellStyle name="60% - Акцент4 5" xfId="495"/>
    <cellStyle name="60% - Акцент4 5 2" xfId="496"/>
    <cellStyle name="60% - Акцент4 6" xfId="497"/>
    <cellStyle name="60% - Акцент4 6 2" xfId="498"/>
    <cellStyle name="60% - Акцент4 7" xfId="499"/>
    <cellStyle name="60% - Акцент4 7 2" xfId="500"/>
    <cellStyle name="60% - Акцент4 8" xfId="501"/>
    <cellStyle name="60% - Акцент4 8 2" xfId="502"/>
    <cellStyle name="60% - Акцент4 9" xfId="503"/>
    <cellStyle name="60% - Акцент4 9 2" xfId="504"/>
    <cellStyle name="60% - Акцент5 10" xfId="505"/>
    <cellStyle name="60% - Акцент5 2" xfId="506"/>
    <cellStyle name="60% - Акцент5 2 2" xfId="507"/>
    <cellStyle name="60% - Акцент5 3" xfId="508"/>
    <cellStyle name="60% - Акцент5 3 2" xfId="509"/>
    <cellStyle name="60% - Акцент5 4" xfId="510"/>
    <cellStyle name="60% - Акцент5 4 2" xfId="511"/>
    <cellStyle name="60% - Акцент5 5" xfId="512"/>
    <cellStyle name="60% - Акцент5 5 2" xfId="513"/>
    <cellStyle name="60% - Акцент5 6" xfId="514"/>
    <cellStyle name="60% - Акцент5 6 2" xfId="515"/>
    <cellStyle name="60% - Акцент5 7" xfId="516"/>
    <cellStyle name="60% - Акцент5 7 2" xfId="517"/>
    <cellStyle name="60% - Акцент5 8" xfId="518"/>
    <cellStyle name="60% - Акцент5 8 2" xfId="519"/>
    <cellStyle name="60% - Акцент5 9" xfId="520"/>
    <cellStyle name="60% - Акцент5 9 2" xfId="521"/>
    <cellStyle name="60% - Акцент6 10" xfId="522"/>
    <cellStyle name="60% - Акцент6 2" xfId="523"/>
    <cellStyle name="60% - Акцент6 2 2" xfId="524"/>
    <cellStyle name="60% - Акцент6 3" xfId="525"/>
    <cellStyle name="60% - Акцент6 3 2" xfId="526"/>
    <cellStyle name="60% - Акцент6 4" xfId="527"/>
    <cellStyle name="60% - Акцент6 4 2" xfId="528"/>
    <cellStyle name="60% - Акцент6 5" xfId="529"/>
    <cellStyle name="60% - Акцент6 5 2" xfId="530"/>
    <cellStyle name="60% - Акцент6 6" xfId="531"/>
    <cellStyle name="60% - Акцент6 6 2" xfId="532"/>
    <cellStyle name="60% - Акцент6 7" xfId="533"/>
    <cellStyle name="60% - Акцент6 7 2" xfId="534"/>
    <cellStyle name="60% - Акцент6 8" xfId="535"/>
    <cellStyle name="60% - Акцент6 8 2" xfId="536"/>
    <cellStyle name="60% - Акцент6 9" xfId="537"/>
    <cellStyle name="60% - Акцент6 9 2" xfId="538"/>
    <cellStyle name="Accent1" xfId="539"/>
    <cellStyle name="Accent2" xfId="540"/>
    <cellStyle name="Accent3" xfId="541"/>
    <cellStyle name="Accent4" xfId="542"/>
    <cellStyle name="Accent5" xfId="543"/>
    <cellStyle name="Accent6" xfId="544"/>
    <cellStyle name="Ăčďĺđńńűëęŕ" xfId="545"/>
    <cellStyle name="Áĺççŕůčňíűé" xfId="546"/>
    <cellStyle name="Äĺíĺćíűé [0]_(ňŕá 3č)" xfId="547"/>
    <cellStyle name="Äĺíĺćíűé_(ňŕá 3č)" xfId="548"/>
    <cellStyle name="Bad" xfId="549"/>
    <cellStyle name="Calculation" xfId="550"/>
    <cellStyle name="Check Cell" xfId="551"/>
    <cellStyle name="Comma [0]_irl tel sep5" xfId="552"/>
    <cellStyle name="Comma_irl tel sep5" xfId="553"/>
    <cellStyle name="Comma0" xfId="554"/>
    <cellStyle name="Çŕůčňíűé" xfId="555"/>
    <cellStyle name="Currency [0]" xfId="556"/>
    <cellStyle name="Currency [0] 2" xfId="557"/>
    <cellStyle name="Currency [0] 2 2" xfId="558"/>
    <cellStyle name="Currency [0] 2 3" xfId="559"/>
    <cellStyle name="Currency [0] 2 4" xfId="560"/>
    <cellStyle name="Currency [0] 2 5" xfId="561"/>
    <cellStyle name="Currency [0] 2 6" xfId="562"/>
    <cellStyle name="Currency [0] 2 7" xfId="563"/>
    <cellStyle name="Currency [0] 2 8" xfId="564"/>
    <cellStyle name="Currency [0] 3" xfId="565"/>
    <cellStyle name="Currency [0] 3 2" xfId="566"/>
    <cellStyle name="Currency [0] 3 3" xfId="567"/>
    <cellStyle name="Currency [0] 3 4" xfId="568"/>
    <cellStyle name="Currency [0] 3 5" xfId="569"/>
    <cellStyle name="Currency [0] 3 6" xfId="570"/>
    <cellStyle name="Currency [0] 3 7" xfId="571"/>
    <cellStyle name="Currency [0] 3 8" xfId="572"/>
    <cellStyle name="Currency [0] 4" xfId="573"/>
    <cellStyle name="Currency [0] 4 2" xfId="574"/>
    <cellStyle name="Currency [0] 4 3" xfId="575"/>
    <cellStyle name="Currency [0] 4 4" xfId="576"/>
    <cellStyle name="Currency [0] 4 5" xfId="577"/>
    <cellStyle name="Currency [0] 4 6" xfId="578"/>
    <cellStyle name="Currency [0] 4 7" xfId="579"/>
    <cellStyle name="Currency [0] 4 8" xfId="580"/>
    <cellStyle name="Currency [0] 5" xfId="581"/>
    <cellStyle name="Currency [0] 5 2" xfId="582"/>
    <cellStyle name="Currency [0] 5 3" xfId="583"/>
    <cellStyle name="Currency [0] 5 4" xfId="584"/>
    <cellStyle name="Currency [0] 5 5" xfId="585"/>
    <cellStyle name="Currency [0] 5 6" xfId="586"/>
    <cellStyle name="Currency [0] 5 7" xfId="587"/>
    <cellStyle name="Currency [0] 5 8" xfId="588"/>
    <cellStyle name="Currency [0] 6" xfId="589"/>
    <cellStyle name="Currency [0] 6 2" xfId="590"/>
    <cellStyle name="Currency [0] 7" xfId="591"/>
    <cellStyle name="Currency [0] 7 2" xfId="592"/>
    <cellStyle name="Currency [0] 8" xfId="593"/>
    <cellStyle name="Currency [0] 8 2" xfId="594"/>
    <cellStyle name="Currency_irl tel sep5" xfId="595"/>
    <cellStyle name="Currency0" xfId="596"/>
    <cellStyle name="Date" xfId="597"/>
    <cellStyle name="Dates" xfId="598"/>
    <cellStyle name="E-mail" xfId="599"/>
    <cellStyle name="Euro" xfId="600"/>
    <cellStyle name="Explanatory Text" xfId="601"/>
    <cellStyle name="F2" xfId="602"/>
    <cellStyle name="F3" xfId="603"/>
    <cellStyle name="F4" xfId="604"/>
    <cellStyle name="F5" xfId="605"/>
    <cellStyle name="F6" xfId="606"/>
    <cellStyle name="F7" xfId="607"/>
    <cellStyle name="F8" xfId="608"/>
    <cellStyle name="Fixed" xfId="609"/>
    <cellStyle name="Good" xfId="610"/>
    <cellStyle name="Heading" xfId="611"/>
    <cellStyle name="Heading 1" xfId="612"/>
    <cellStyle name="Heading 2" xfId="613"/>
    <cellStyle name="Heading 3" xfId="614"/>
    <cellStyle name="Heading 4" xfId="615"/>
    <cellStyle name="Heading2" xfId="616"/>
    <cellStyle name="Îáű÷íűé__FES" xfId="617"/>
    <cellStyle name="Îňęđűâŕâřŕ˙ń˙ ăčďĺđńńűëęŕ" xfId="618"/>
    <cellStyle name="Input" xfId="619"/>
    <cellStyle name="Inputs" xfId="620"/>
    <cellStyle name="Inputs (const)" xfId="621"/>
    <cellStyle name="Inputs Co" xfId="622"/>
    <cellStyle name="Inputs_46EE.2011(v1.0)" xfId="623"/>
    <cellStyle name="Linked Cell" xfId="624"/>
    <cellStyle name="Neutral" xfId="625"/>
    <cellStyle name="normal" xfId="626"/>
    <cellStyle name="Normal 2" xfId="627"/>
    <cellStyle name="normal 3" xfId="628"/>
    <cellStyle name="normal 4" xfId="629"/>
    <cellStyle name="normal 5" xfId="630"/>
    <cellStyle name="normal 6" xfId="631"/>
    <cellStyle name="normal 7" xfId="632"/>
    <cellStyle name="normal 8" xfId="633"/>
    <cellStyle name="normal 9" xfId="634"/>
    <cellStyle name="normal_1" xfId="635"/>
    <cellStyle name="Normal1" xfId="636"/>
    <cellStyle name="normбlnм_laroux" xfId="637"/>
    <cellStyle name="Note" xfId="638"/>
    <cellStyle name="Ôčíŕíńîâűé [0]_(ňŕá 3č)" xfId="639"/>
    <cellStyle name="Ôčíŕíńîâűé_(ňŕá 3č)" xfId="640"/>
    <cellStyle name="Output" xfId="641"/>
    <cellStyle name="Price_Body" xfId="642"/>
    <cellStyle name="SAPBEXaggData" xfId="643"/>
    <cellStyle name="SAPBEXaggDataEmph" xfId="644"/>
    <cellStyle name="SAPBEXaggItem" xfId="645"/>
    <cellStyle name="SAPBEXaggItemX" xfId="646"/>
    <cellStyle name="SAPBEXchaText" xfId="647"/>
    <cellStyle name="SAPBEXexcBad7" xfId="648"/>
    <cellStyle name="SAPBEXexcBad8" xfId="649"/>
    <cellStyle name="SAPBEXexcBad9" xfId="650"/>
    <cellStyle name="SAPBEXexcCritical4" xfId="651"/>
    <cellStyle name="SAPBEXexcCritical5" xfId="652"/>
    <cellStyle name="SAPBEXexcCritical6" xfId="653"/>
    <cellStyle name="SAPBEXexcGood1" xfId="654"/>
    <cellStyle name="SAPBEXexcGood2" xfId="655"/>
    <cellStyle name="SAPBEXexcGood3" xfId="656"/>
    <cellStyle name="SAPBEXfilterDrill" xfId="657"/>
    <cellStyle name="SAPBEXfilterItem" xfId="658"/>
    <cellStyle name="SAPBEXfilterText" xfId="659"/>
    <cellStyle name="SAPBEXformats" xfId="660"/>
    <cellStyle name="SAPBEXheaderItem" xfId="661"/>
    <cellStyle name="SAPBEXheaderText" xfId="662"/>
    <cellStyle name="SAPBEXHLevel0" xfId="663"/>
    <cellStyle name="SAPBEXHLevel0X" xfId="664"/>
    <cellStyle name="SAPBEXHLevel1" xfId="665"/>
    <cellStyle name="SAPBEXHLevel1X" xfId="666"/>
    <cellStyle name="SAPBEXHLevel2" xfId="667"/>
    <cellStyle name="SAPBEXHLevel2X" xfId="668"/>
    <cellStyle name="SAPBEXHLevel3" xfId="669"/>
    <cellStyle name="SAPBEXHLevel3X" xfId="670"/>
    <cellStyle name="SAPBEXinputData" xfId="671"/>
    <cellStyle name="SAPBEXresData" xfId="672"/>
    <cellStyle name="SAPBEXresDataEmph" xfId="673"/>
    <cellStyle name="SAPBEXresItem" xfId="674"/>
    <cellStyle name="SAPBEXresItemX" xfId="675"/>
    <cellStyle name="SAPBEXstdData" xfId="676"/>
    <cellStyle name="SAPBEXstdDataEmph" xfId="677"/>
    <cellStyle name="SAPBEXstdItem" xfId="678"/>
    <cellStyle name="SAPBEXstdItemX" xfId="679"/>
    <cellStyle name="SAPBEXtitle" xfId="680"/>
    <cellStyle name="SAPBEXundefined" xfId="681"/>
    <cellStyle name="Style 1" xfId="682"/>
    <cellStyle name="Table Heading" xfId="683"/>
    <cellStyle name="Title" xfId="684"/>
    <cellStyle name="Total" xfId="685"/>
    <cellStyle name="Warning Text" xfId="686"/>
    <cellStyle name="Акцент1 10" xfId="687"/>
    <cellStyle name="Акцент1 2" xfId="688"/>
    <cellStyle name="Акцент1 2 2" xfId="689"/>
    <cellStyle name="Акцент1 3" xfId="690"/>
    <cellStyle name="Акцент1 3 2" xfId="691"/>
    <cellStyle name="Акцент1 4" xfId="692"/>
    <cellStyle name="Акцент1 4 2" xfId="693"/>
    <cellStyle name="Акцент1 5" xfId="694"/>
    <cellStyle name="Акцент1 5 2" xfId="695"/>
    <cellStyle name="Акцент1 6" xfId="696"/>
    <cellStyle name="Акцент1 6 2" xfId="697"/>
    <cellStyle name="Акцент1 7" xfId="698"/>
    <cellStyle name="Акцент1 7 2" xfId="699"/>
    <cellStyle name="Акцент1 8" xfId="700"/>
    <cellStyle name="Акцент1 8 2" xfId="701"/>
    <cellStyle name="Акцент1 9" xfId="702"/>
    <cellStyle name="Акцент1 9 2" xfId="703"/>
    <cellStyle name="Акцент2 10" xfId="704"/>
    <cellStyle name="Акцент2 2" xfId="705"/>
    <cellStyle name="Акцент2 2 2" xfId="706"/>
    <cellStyle name="Акцент2 3" xfId="707"/>
    <cellStyle name="Акцент2 3 2" xfId="708"/>
    <cellStyle name="Акцент2 4" xfId="709"/>
    <cellStyle name="Акцент2 4 2" xfId="710"/>
    <cellStyle name="Акцент2 5" xfId="711"/>
    <cellStyle name="Акцент2 5 2" xfId="712"/>
    <cellStyle name="Акцент2 6" xfId="713"/>
    <cellStyle name="Акцент2 6 2" xfId="714"/>
    <cellStyle name="Акцент2 7" xfId="715"/>
    <cellStyle name="Акцент2 7 2" xfId="716"/>
    <cellStyle name="Акцент2 8" xfId="717"/>
    <cellStyle name="Акцент2 8 2" xfId="718"/>
    <cellStyle name="Акцент2 9" xfId="719"/>
    <cellStyle name="Акцент2 9 2" xfId="720"/>
    <cellStyle name="Акцент3 10" xfId="721"/>
    <cellStyle name="Акцент3 2" xfId="722"/>
    <cellStyle name="Акцент3 2 2" xfId="723"/>
    <cellStyle name="Акцент3 3" xfId="724"/>
    <cellStyle name="Акцент3 3 2" xfId="725"/>
    <cellStyle name="Акцент3 4" xfId="726"/>
    <cellStyle name="Акцент3 4 2" xfId="727"/>
    <cellStyle name="Акцент3 5" xfId="728"/>
    <cellStyle name="Акцент3 5 2" xfId="729"/>
    <cellStyle name="Акцент3 6" xfId="730"/>
    <cellStyle name="Акцент3 6 2" xfId="731"/>
    <cellStyle name="Акцент3 7" xfId="732"/>
    <cellStyle name="Акцент3 7 2" xfId="733"/>
    <cellStyle name="Акцент3 8" xfId="734"/>
    <cellStyle name="Акцент3 8 2" xfId="735"/>
    <cellStyle name="Акцент3 9" xfId="736"/>
    <cellStyle name="Акцент3 9 2" xfId="737"/>
    <cellStyle name="Акцент4 10" xfId="738"/>
    <cellStyle name="Акцент4 2" xfId="739"/>
    <cellStyle name="Акцент4 2 2" xfId="740"/>
    <cellStyle name="Акцент4 3" xfId="741"/>
    <cellStyle name="Акцент4 3 2" xfId="742"/>
    <cellStyle name="Акцент4 4" xfId="743"/>
    <cellStyle name="Акцент4 4 2" xfId="744"/>
    <cellStyle name="Акцент4 5" xfId="745"/>
    <cellStyle name="Акцент4 5 2" xfId="746"/>
    <cellStyle name="Акцент4 6" xfId="747"/>
    <cellStyle name="Акцент4 6 2" xfId="748"/>
    <cellStyle name="Акцент4 7" xfId="749"/>
    <cellStyle name="Акцент4 7 2" xfId="750"/>
    <cellStyle name="Акцент4 8" xfId="751"/>
    <cellStyle name="Акцент4 8 2" xfId="752"/>
    <cellStyle name="Акцент4 9" xfId="753"/>
    <cellStyle name="Акцент4 9 2" xfId="754"/>
    <cellStyle name="Акцент5 10" xfId="755"/>
    <cellStyle name="Акцент5 2" xfId="756"/>
    <cellStyle name="Акцент5 2 2" xfId="757"/>
    <cellStyle name="Акцент5 3" xfId="758"/>
    <cellStyle name="Акцент5 3 2" xfId="759"/>
    <cellStyle name="Акцент5 4" xfId="760"/>
    <cellStyle name="Акцент5 4 2" xfId="761"/>
    <cellStyle name="Акцент5 5" xfId="762"/>
    <cellStyle name="Акцент5 5 2" xfId="763"/>
    <cellStyle name="Акцент5 6" xfId="764"/>
    <cellStyle name="Акцент5 6 2" xfId="765"/>
    <cellStyle name="Акцент5 7" xfId="766"/>
    <cellStyle name="Акцент5 7 2" xfId="767"/>
    <cellStyle name="Акцент5 8" xfId="768"/>
    <cellStyle name="Акцент5 8 2" xfId="769"/>
    <cellStyle name="Акцент5 9" xfId="770"/>
    <cellStyle name="Акцент5 9 2" xfId="771"/>
    <cellStyle name="Акцент6 10" xfId="772"/>
    <cellStyle name="Акцент6 2" xfId="773"/>
    <cellStyle name="Акцент6 2 2" xfId="774"/>
    <cellStyle name="Акцент6 3" xfId="775"/>
    <cellStyle name="Акцент6 3 2" xfId="776"/>
    <cellStyle name="Акцент6 4" xfId="777"/>
    <cellStyle name="Акцент6 4 2" xfId="778"/>
    <cellStyle name="Акцент6 5" xfId="779"/>
    <cellStyle name="Акцент6 5 2" xfId="780"/>
    <cellStyle name="Акцент6 6" xfId="781"/>
    <cellStyle name="Акцент6 6 2" xfId="782"/>
    <cellStyle name="Акцент6 7" xfId="783"/>
    <cellStyle name="Акцент6 7 2" xfId="784"/>
    <cellStyle name="Акцент6 8" xfId="785"/>
    <cellStyle name="Акцент6 8 2" xfId="786"/>
    <cellStyle name="Акцент6 9" xfId="787"/>
    <cellStyle name="Акцент6 9 2" xfId="788"/>
    <cellStyle name="Беззащитный" xfId="789"/>
    <cellStyle name="Ввод  10" xfId="790"/>
    <cellStyle name="Ввод  2" xfId="791"/>
    <cellStyle name="Ввод  2 2" xfId="792"/>
    <cellStyle name="Ввод  2_46EE.2011(v1.0)" xfId="793"/>
    <cellStyle name="Ввод  3" xfId="794"/>
    <cellStyle name="Ввод  3 2" xfId="795"/>
    <cellStyle name="Ввод  3_46EE.2011(v1.0)" xfId="796"/>
    <cellStyle name="Ввод  4" xfId="797"/>
    <cellStyle name="Ввод  4 2" xfId="798"/>
    <cellStyle name="Ввод  4_46EE.2011(v1.0)" xfId="799"/>
    <cellStyle name="Ввод  5" xfId="800"/>
    <cellStyle name="Ввод  5 2" xfId="801"/>
    <cellStyle name="Ввод  5_46EE.2011(v1.0)" xfId="802"/>
    <cellStyle name="Ввод  6" xfId="803"/>
    <cellStyle name="Ввод  6 2" xfId="804"/>
    <cellStyle name="Ввод  6_46EE.2011(v1.0)" xfId="805"/>
    <cellStyle name="Ввод  7" xfId="806"/>
    <cellStyle name="Ввод  7 2" xfId="807"/>
    <cellStyle name="Ввод  7_46EE.2011(v1.0)" xfId="808"/>
    <cellStyle name="Ввод  8" xfId="809"/>
    <cellStyle name="Ввод  8 2" xfId="810"/>
    <cellStyle name="Ввод  8_46EE.2011(v1.0)" xfId="811"/>
    <cellStyle name="Ввод  9" xfId="812"/>
    <cellStyle name="Ввод  9 2" xfId="813"/>
    <cellStyle name="Ввод  9_46EE.2011(v1.0)" xfId="814"/>
    <cellStyle name="Вывод 10" xfId="815"/>
    <cellStyle name="Вывод 2" xfId="816"/>
    <cellStyle name="Вывод 2 2" xfId="817"/>
    <cellStyle name="Вывод 2_46EE.2011(v1.0)" xfId="818"/>
    <cellStyle name="Вывод 3" xfId="819"/>
    <cellStyle name="Вывод 3 2" xfId="820"/>
    <cellStyle name="Вывод 3_46EE.2011(v1.0)" xfId="821"/>
    <cellStyle name="Вывод 4" xfId="822"/>
    <cellStyle name="Вывод 4 2" xfId="823"/>
    <cellStyle name="Вывод 4_46EE.2011(v1.0)" xfId="824"/>
    <cellStyle name="Вывод 5" xfId="825"/>
    <cellStyle name="Вывод 5 2" xfId="826"/>
    <cellStyle name="Вывод 5_46EE.2011(v1.0)" xfId="827"/>
    <cellStyle name="Вывод 6" xfId="828"/>
    <cellStyle name="Вывод 6 2" xfId="829"/>
    <cellStyle name="Вывод 6_46EE.2011(v1.0)" xfId="830"/>
    <cellStyle name="Вывод 7" xfId="831"/>
    <cellStyle name="Вывод 7 2" xfId="832"/>
    <cellStyle name="Вывод 7_46EE.2011(v1.0)" xfId="833"/>
    <cellStyle name="Вывод 8" xfId="834"/>
    <cellStyle name="Вывод 8 2" xfId="835"/>
    <cellStyle name="Вывод 8_46EE.2011(v1.0)" xfId="836"/>
    <cellStyle name="Вывод 9" xfId="837"/>
    <cellStyle name="Вывод 9 2" xfId="838"/>
    <cellStyle name="Вывод 9_46EE.2011(v1.0)" xfId="839"/>
    <cellStyle name="Вычисление 10" xfId="840"/>
    <cellStyle name="Вычисление 2" xfId="841"/>
    <cellStyle name="Вычисление 2 2" xfId="842"/>
    <cellStyle name="Вычисление 2_46EE.2011(v1.0)" xfId="843"/>
    <cellStyle name="Вычисление 3" xfId="844"/>
    <cellStyle name="Вычисление 3 2" xfId="845"/>
    <cellStyle name="Вычисление 3_46EE.2011(v1.0)" xfId="846"/>
    <cellStyle name="Вычисление 4" xfId="847"/>
    <cellStyle name="Вычисление 4 2" xfId="848"/>
    <cellStyle name="Вычисление 4_46EE.2011(v1.0)" xfId="849"/>
    <cellStyle name="Вычисление 5" xfId="850"/>
    <cellStyle name="Вычисление 5 2" xfId="851"/>
    <cellStyle name="Вычисление 5_46EE.2011(v1.0)" xfId="852"/>
    <cellStyle name="Вычисление 6" xfId="853"/>
    <cellStyle name="Вычисление 6 2" xfId="854"/>
    <cellStyle name="Вычисление 6_46EE.2011(v1.0)" xfId="855"/>
    <cellStyle name="Вычисление 7" xfId="856"/>
    <cellStyle name="Вычисление 7 2" xfId="857"/>
    <cellStyle name="Вычисление 7_46EE.2011(v1.0)" xfId="858"/>
    <cellStyle name="Вычисление 8" xfId="859"/>
    <cellStyle name="Вычисление 8 2" xfId="860"/>
    <cellStyle name="Вычисление 8_46EE.2011(v1.0)" xfId="861"/>
    <cellStyle name="Вычисление 9" xfId="862"/>
    <cellStyle name="Вычисление 9 2" xfId="863"/>
    <cellStyle name="Вычисление 9_46EE.2011(v1.0)" xfId="864"/>
    <cellStyle name="Гиперссылка 2" xfId="865"/>
    <cellStyle name="Гиперссылка 3" xfId="866"/>
    <cellStyle name="ДАТА" xfId="867"/>
    <cellStyle name="ДАТА 2" xfId="868"/>
    <cellStyle name="ДАТА 3" xfId="869"/>
    <cellStyle name="ДАТА 4" xfId="870"/>
    <cellStyle name="ДАТА 5" xfId="871"/>
    <cellStyle name="ДАТА 6" xfId="872"/>
    <cellStyle name="ДАТА 7" xfId="873"/>
    <cellStyle name="ДАТА 8" xfId="874"/>
    <cellStyle name="ДАТА_1" xfId="875"/>
    <cellStyle name="Денежный 2" xfId="876"/>
    <cellStyle name="Заголовок" xfId="877"/>
    <cellStyle name="Заголовок 1 10" xfId="878"/>
    <cellStyle name="Заголовок 1 2" xfId="879"/>
    <cellStyle name="Заголовок 1 2 2" xfId="880"/>
    <cellStyle name="Заголовок 1 2_46EE.2011(v1.0)" xfId="881"/>
    <cellStyle name="Заголовок 1 3" xfId="882"/>
    <cellStyle name="Заголовок 1 3 2" xfId="883"/>
    <cellStyle name="Заголовок 1 3_46EE.2011(v1.0)" xfId="884"/>
    <cellStyle name="Заголовок 1 4" xfId="885"/>
    <cellStyle name="Заголовок 1 4 2" xfId="886"/>
    <cellStyle name="Заголовок 1 4_46EE.2011(v1.0)" xfId="887"/>
    <cellStyle name="Заголовок 1 5" xfId="888"/>
    <cellStyle name="Заголовок 1 5 2" xfId="889"/>
    <cellStyle name="Заголовок 1 5_46EE.2011(v1.0)" xfId="890"/>
    <cellStyle name="Заголовок 1 6" xfId="891"/>
    <cellStyle name="Заголовок 1 6 2" xfId="892"/>
    <cellStyle name="Заголовок 1 6_46EE.2011(v1.0)" xfId="893"/>
    <cellStyle name="Заголовок 1 7" xfId="894"/>
    <cellStyle name="Заголовок 1 7 2" xfId="895"/>
    <cellStyle name="Заголовок 1 7_46EE.2011(v1.0)" xfId="896"/>
    <cellStyle name="Заголовок 1 8" xfId="897"/>
    <cellStyle name="Заголовок 1 8 2" xfId="898"/>
    <cellStyle name="Заголовок 1 8_46EE.2011(v1.0)" xfId="899"/>
    <cellStyle name="Заголовок 1 9" xfId="900"/>
    <cellStyle name="Заголовок 1 9 2" xfId="901"/>
    <cellStyle name="Заголовок 1 9_46EE.2011(v1.0)" xfId="902"/>
    <cellStyle name="Заголовок 2 10" xfId="903"/>
    <cellStyle name="Заголовок 2 2" xfId="904"/>
    <cellStyle name="Заголовок 2 2 2" xfId="905"/>
    <cellStyle name="Заголовок 2 2_46EE.2011(v1.0)" xfId="906"/>
    <cellStyle name="Заголовок 2 3" xfId="907"/>
    <cellStyle name="Заголовок 2 3 2" xfId="908"/>
    <cellStyle name="Заголовок 2 3_46EE.2011(v1.0)" xfId="909"/>
    <cellStyle name="Заголовок 2 4" xfId="910"/>
    <cellStyle name="Заголовок 2 4 2" xfId="911"/>
    <cellStyle name="Заголовок 2 4_46EE.2011(v1.0)" xfId="912"/>
    <cellStyle name="Заголовок 2 5" xfId="913"/>
    <cellStyle name="Заголовок 2 5 2" xfId="914"/>
    <cellStyle name="Заголовок 2 5_46EE.2011(v1.0)" xfId="915"/>
    <cellStyle name="Заголовок 2 6" xfId="916"/>
    <cellStyle name="Заголовок 2 6 2" xfId="917"/>
    <cellStyle name="Заголовок 2 6_46EE.2011(v1.0)" xfId="918"/>
    <cellStyle name="Заголовок 2 7" xfId="919"/>
    <cellStyle name="Заголовок 2 7 2" xfId="920"/>
    <cellStyle name="Заголовок 2 7_46EE.2011(v1.0)" xfId="921"/>
    <cellStyle name="Заголовок 2 8" xfId="922"/>
    <cellStyle name="Заголовок 2 8 2" xfId="923"/>
    <cellStyle name="Заголовок 2 8_46EE.2011(v1.0)" xfId="924"/>
    <cellStyle name="Заголовок 2 9" xfId="925"/>
    <cellStyle name="Заголовок 2 9 2" xfId="926"/>
    <cellStyle name="Заголовок 2 9_46EE.2011(v1.0)" xfId="927"/>
    <cellStyle name="Заголовок 3 10" xfId="928"/>
    <cellStyle name="Заголовок 3 2" xfId="929"/>
    <cellStyle name="Заголовок 3 2 2" xfId="930"/>
    <cellStyle name="Заголовок 3 2_46EE.2011(v1.0)" xfId="931"/>
    <cellStyle name="Заголовок 3 3" xfId="932"/>
    <cellStyle name="Заголовок 3 3 2" xfId="933"/>
    <cellStyle name="Заголовок 3 3_46EE.2011(v1.0)" xfId="934"/>
    <cellStyle name="Заголовок 3 4" xfId="935"/>
    <cellStyle name="Заголовок 3 4 2" xfId="936"/>
    <cellStyle name="Заголовок 3 4_46EE.2011(v1.0)" xfId="937"/>
    <cellStyle name="Заголовок 3 5" xfId="938"/>
    <cellStyle name="Заголовок 3 5 2" xfId="939"/>
    <cellStyle name="Заголовок 3 5_46EE.2011(v1.0)" xfId="940"/>
    <cellStyle name="Заголовок 3 6" xfId="941"/>
    <cellStyle name="Заголовок 3 6 2" xfId="942"/>
    <cellStyle name="Заголовок 3 6_46EE.2011(v1.0)" xfId="943"/>
    <cellStyle name="Заголовок 3 7" xfId="944"/>
    <cellStyle name="Заголовок 3 7 2" xfId="945"/>
    <cellStyle name="Заголовок 3 7_46EE.2011(v1.0)" xfId="946"/>
    <cellStyle name="Заголовок 3 8" xfId="947"/>
    <cellStyle name="Заголовок 3 8 2" xfId="948"/>
    <cellStyle name="Заголовок 3 8_46EE.2011(v1.0)" xfId="949"/>
    <cellStyle name="Заголовок 3 9" xfId="950"/>
    <cellStyle name="Заголовок 3 9 2" xfId="951"/>
    <cellStyle name="Заголовок 3 9_46EE.2011(v1.0)" xfId="952"/>
    <cellStyle name="Заголовок 4 10" xfId="953"/>
    <cellStyle name="Заголовок 4 2" xfId="954"/>
    <cellStyle name="Заголовок 4 2 2" xfId="955"/>
    <cellStyle name="Заголовок 4 3" xfId="956"/>
    <cellStyle name="Заголовок 4 3 2" xfId="957"/>
    <cellStyle name="Заголовок 4 4" xfId="958"/>
    <cellStyle name="Заголовок 4 4 2" xfId="959"/>
    <cellStyle name="Заголовок 4 5" xfId="960"/>
    <cellStyle name="Заголовок 4 5 2" xfId="961"/>
    <cellStyle name="Заголовок 4 6" xfId="962"/>
    <cellStyle name="Заголовок 4 6 2" xfId="963"/>
    <cellStyle name="Заголовок 4 7" xfId="964"/>
    <cellStyle name="Заголовок 4 7 2" xfId="965"/>
    <cellStyle name="Заголовок 4 8" xfId="966"/>
    <cellStyle name="Заголовок 4 8 2" xfId="967"/>
    <cellStyle name="Заголовок 4 9" xfId="968"/>
    <cellStyle name="Заголовок 4 9 2" xfId="969"/>
    <cellStyle name="ЗАГОЛОВОК1" xfId="970"/>
    <cellStyle name="ЗАГОЛОВОК2" xfId="971"/>
    <cellStyle name="ЗаголовокСтолбца" xfId="972"/>
    <cellStyle name="Защитный" xfId="973"/>
    <cellStyle name="Значение" xfId="974"/>
    <cellStyle name="Зоголовок" xfId="975"/>
    <cellStyle name="Итог 10" xfId="976"/>
    <cellStyle name="Итог 2" xfId="977"/>
    <cellStyle name="Итог 2 2" xfId="978"/>
    <cellStyle name="Итог 2_46EE.2011(v1.0)" xfId="979"/>
    <cellStyle name="Итог 3" xfId="980"/>
    <cellStyle name="Итог 3 2" xfId="981"/>
    <cellStyle name="Итог 3_46EE.2011(v1.0)" xfId="982"/>
    <cellStyle name="Итог 4" xfId="983"/>
    <cellStyle name="Итог 4 2" xfId="984"/>
    <cellStyle name="Итог 4_46EE.2011(v1.0)" xfId="985"/>
    <cellStyle name="Итог 5" xfId="986"/>
    <cellStyle name="Итог 5 2" xfId="987"/>
    <cellStyle name="Итог 5_46EE.2011(v1.0)" xfId="988"/>
    <cellStyle name="Итог 6" xfId="989"/>
    <cellStyle name="Итог 6 2" xfId="990"/>
    <cellStyle name="Итог 6_46EE.2011(v1.0)" xfId="991"/>
    <cellStyle name="Итог 7" xfId="992"/>
    <cellStyle name="Итог 7 2" xfId="993"/>
    <cellStyle name="Итог 7_46EE.2011(v1.0)" xfId="994"/>
    <cellStyle name="Итог 8" xfId="995"/>
    <cellStyle name="Итог 8 2" xfId="996"/>
    <cellStyle name="Итог 8_46EE.2011(v1.0)" xfId="997"/>
    <cellStyle name="Итог 9" xfId="998"/>
    <cellStyle name="Итог 9 2" xfId="999"/>
    <cellStyle name="Итог 9_46EE.2011(v1.0)" xfId="1000"/>
    <cellStyle name="Итого" xfId="1001"/>
    <cellStyle name="ИТОГОВЫЙ" xfId="1002"/>
    <cellStyle name="ИТОГОВЫЙ 2" xfId="1003"/>
    <cellStyle name="ИТОГОВЫЙ 3" xfId="1004"/>
    <cellStyle name="ИТОГОВЫЙ 4" xfId="1005"/>
    <cellStyle name="ИТОГОВЫЙ 5" xfId="1006"/>
    <cellStyle name="ИТОГОВЫЙ 6" xfId="1007"/>
    <cellStyle name="ИТОГОВЫЙ 7" xfId="1008"/>
    <cellStyle name="ИТОГОВЫЙ 8" xfId="1009"/>
    <cellStyle name="ИТОГОВЫЙ_1" xfId="1010"/>
    <cellStyle name="Контрольная ячейка 10" xfId="1011"/>
    <cellStyle name="Контрольная ячейка 2" xfId="1012"/>
    <cellStyle name="Контрольная ячейка 2 2" xfId="1013"/>
    <cellStyle name="Контрольная ячейка 2_46EE.2011(v1.0)" xfId="1014"/>
    <cellStyle name="Контрольная ячейка 3" xfId="1015"/>
    <cellStyle name="Контрольная ячейка 3 2" xfId="1016"/>
    <cellStyle name="Контрольная ячейка 3_46EE.2011(v1.0)" xfId="1017"/>
    <cellStyle name="Контрольная ячейка 4" xfId="1018"/>
    <cellStyle name="Контрольная ячейка 4 2" xfId="1019"/>
    <cellStyle name="Контрольная ячейка 4_46EE.2011(v1.0)" xfId="1020"/>
    <cellStyle name="Контрольная ячейка 5" xfId="1021"/>
    <cellStyle name="Контрольная ячейка 5 2" xfId="1022"/>
    <cellStyle name="Контрольная ячейка 5_46EE.2011(v1.0)" xfId="1023"/>
    <cellStyle name="Контрольная ячейка 6" xfId="1024"/>
    <cellStyle name="Контрольная ячейка 6 2" xfId="1025"/>
    <cellStyle name="Контрольная ячейка 6_46EE.2011(v1.0)" xfId="1026"/>
    <cellStyle name="Контрольная ячейка 7" xfId="1027"/>
    <cellStyle name="Контрольная ячейка 7 2" xfId="1028"/>
    <cellStyle name="Контрольная ячейка 7_46EE.2011(v1.0)" xfId="1029"/>
    <cellStyle name="Контрольная ячейка 8" xfId="1030"/>
    <cellStyle name="Контрольная ячейка 8 2" xfId="1031"/>
    <cellStyle name="Контрольная ячейка 8_46EE.2011(v1.0)" xfId="1032"/>
    <cellStyle name="Контрольная ячейка 9" xfId="1033"/>
    <cellStyle name="Контрольная ячейка 9 2" xfId="1034"/>
    <cellStyle name="Контрольная ячейка 9_46EE.2011(v1.0)" xfId="1035"/>
    <cellStyle name="Мои наименования показателей" xfId="1038"/>
    <cellStyle name="Мои наименования показателей 2" xfId="1039"/>
    <cellStyle name="Мои наименования показателей 2 2" xfId="1040"/>
    <cellStyle name="Мои наименования показателей 2 3" xfId="1041"/>
    <cellStyle name="Мои наименования показателей 2 4" xfId="1042"/>
    <cellStyle name="Мои наименования показателей 2 5" xfId="1043"/>
    <cellStyle name="Мои наименования показателей 2 6" xfId="1044"/>
    <cellStyle name="Мои наименования показателей 2 7" xfId="1045"/>
    <cellStyle name="Мои наименования показателей 2 8" xfId="1046"/>
    <cellStyle name="Мои наименования показателей 2_1" xfId="1047"/>
    <cellStyle name="Мои наименования показателей 3" xfId="1048"/>
    <cellStyle name="Мои наименования показателей 3 2" xfId="1049"/>
    <cellStyle name="Мои наименования показателей 3 3" xfId="1050"/>
    <cellStyle name="Мои наименования показателей 3 4" xfId="1051"/>
    <cellStyle name="Мои наименования показателей 3 5" xfId="1052"/>
    <cellStyle name="Мои наименования показателей 3 6" xfId="1053"/>
    <cellStyle name="Мои наименования показателей 3 7" xfId="1054"/>
    <cellStyle name="Мои наименования показателей 3 8" xfId="1055"/>
    <cellStyle name="Мои наименования показателей 3_1" xfId="1056"/>
    <cellStyle name="Мои наименования показателей 4" xfId="1057"/>
    <cellStyle name="Мои наименования показателей 4 2" xfId="1058"/>
    <cellStyle name="Мои наименования показателей 4 3" xfId="1059"/>
    <cellStyle name="Мои наименования показателей 4 4" xfId="1060"/>
    <cellStyle name="Мои наименования показателей 4 5" xfId="1061"/>
    <cellStyle name="Мои наименования показателей 4 6" xfId="1062"/>
    <cellStyle name="Мои наименования показателей 4 7" xfId="1063"/>
    <cellStyle name="Мои наименования показателей 4 8" xfId="1064"/>
    <cellStyle name="Мои наименования показателей 4_1" xfId="1065"/>
    <cellStyle name="Мои наименования показателей 5" xfId="1066"/>
    <cellStyle name="Мои наименования показателей 5 2" xfId="1067"/>
    <cellStyle name="Мои наименования показателей 5 3" xfId="1068"/>
    <cellStyle name="Мои наименования показателей 5 4" xfId="1069"/>
    <cellStyle name="Мои наименования показателей 5 5" xfId="1070"/>
    <cellStyle name="Мои наименования показателей 5 6" xfId="1071"/>
    <cellStyle name="Мои наименования показателей 5 7" xfId="1072"/>
    <cellStyle name="Мои наименования показателей 5 8" xfId="1073"/>
    <cellStyle name="Мои наименования показателей 5_1" xfId="1074"/>
    <cellStyle name="Мои наименования показателей 6" xfId="1075"/>
    <cellStyle name="Мои наименования показателей 6 2" xfId="1076"/>
    <cellStyle name="Мои наименования показателей 6_46EE.2011(v1.0)" xfId="1077"/>
    <cellStyle name="Мои наименования показателей 7" xfId="1078"/>
    <cellStyle name="Мои наименования показателей 7 2" xfId="1079"/>
    <cellStyle name="Мои наименования показателей 7_46EE.2011(v1.0)" xfId="1080"/>
    <cellStyle name="Мои наименования показателей 8" xfId="1081"/>
    <cellStyle name="Мои наименования показателей 8 2" xfId="1082"/>
    <cellStyle name="Мои наименования показателей 8_46EE.2011(v1.0)" xfId="1083"/>
    <cellStyle name="Мои наименования показателей_46TE.RT(v1.0)" xfId="1084"/>
    <cellStyle name="Мой заголовок" xfId="1036"/>
    <cellStyle name="Мой заголовок листа" xfId="1037"/>
    <cellStyle name="назв фил" xfId="1085"/>
    <cellStyle name="Название 10" xfId="1086"/>
    <cellStyle name="Название 2" xfId="1087"/>
    <cellStyle name="Название 2 2" xfId="1088"/>
    <cellStyle name="Название 3" xfId="1089"/>
    <cellStyle name="Название 3 2" xfId="1090"/>
    <cellStyle name="Название 4" xfId="1091"/>
    <cellStyle name="Название 4 2" xfId="1092"/>
    <cellStyle name="Название 5" xfId="1093"/>
    <cellStyle name="Название 5 2" xfId="1094"/>
    <cellStyle name="Название 6" xfId="1095"/>
    <cellStyle name="Название 6 2" xfId="1096"/>
    <cellStyle name="Название 7" xfId="1097"/>
    <cellStyle name="Название 7 2" xfId="1098"/>
    <cellStyle name="Название 8" xfId="1099"/>
    <cellStyle name="Название 8 2" xfId="1100"/>
    <cellStyle name="Название 9" xfId="1101"/>
    <cellStyle name="Название 9 2" xfId="1102"/>
    <cellStyle name="Нейтральный 10" xfId="1103"/>
    <cellStyle name="Нейтральный 2" xfId="1104"/>
    <cellStyle name="Нейтральный 2 2" xfId="1105"/>
    <cellStyle name="Нейтральный 3" xfId="1106"/>
    <cellStyle name="Нейтральный 3 2" xfId="1107"/>
    <cellStyle name="Нейтральный 4" xfId="1108"/>
    <cellStyle name="Нейтральный 4 2" xfId="1109"/>
    <cellStyle name="Нейтральный 5" xfId="1110"/>
    <cellStyle name="Нейтральный 5 2" xfId="1111"/>
    <cellStyle name="Нейтральный 6" xfId="1112"/>
    <cellStyle name="Нейтральный 6 2" xfId="1113"/>
    <cellStyle name="Нейтральный 7" xfId="1114"/>
    <cellStyle name="Нейтральный 7 2" xfId="1115"/>
    <cellStyle name="Нейтральный 8" xfId="1116"/>
    <cellStyle name="Нейтральный 8 2" xfId="1117"/>
    <cellStyle name="Нейтральный 9" xfId="1118"/>
    <cellStyle name="Нейтральный 9 2" xfId="1119"/>
    <cellStyle name="Обычный" xfId="0" builtinId="0"/>
    <cellStyle name="Обычный 10" xfId="1120"/>
    <cellStyle name="Обычный 11" xfId="1121"/>
    <cellStyle name="Обычный 12" xfId="1"/>
    <cellStyle name="Обычный 2" xfId="1122"/>
    <cellStyle name="Обычный 2 2" xfId="1123"/>
    <cellStyle name="Обычный 2 2 2" xfId="1124"/>
    <cellStyle name="Обычный 2 2_46EE.2011(v1.0)" xfId="1125"/>
    <cellStyle name="Обычный 2 3" xfId="1126"/>
    <cellStyle name="Обычный 2 3 2" xfId="1127"/>
    <cellStyle name="Обычный 2 3_46EE.2011(v1.0)" xfId="1128"/>
    <cellStyle name="Обычный 2 4" xfId="1129"/>
    <cellStyle name="Обычный 2 4 2" xfId="1130"/>
    <cellStyle name="Обычный 2 4_46EE.2011(v1.0)" xfId="1131"/>
    <cellStyle name="Обычный 2 5" xfId="1132"/>
    <cellStyle name="Обычный 2 5 2" xfId="1133"/>
    <cellStyle name="Обычный 2 5_46EE.2011(v1.0)" xfId="1134"/>
    <cellStyle name="Обычный 2 6" xfId="1135"/>
    <cellStyle name="Обычный 2 6 2" xfId="1136"/>
    <cellStyle name="Обычный 2 6_46EE.2011(v1.0)" xfId="1137"/>
    <cellStyle name="Обычный 2_1" xfId="1138"/>
    <cellStyle name="Обычный 3" xfId="1139"/>
    <cellStyle name="Обычный 4" xfId="1140"/>
    <cellStyle name="Обычный 4 2" xfId="1141"/>
    <cellStyle name="Обычный 4_ARMRAZR" xfId="1142"/>
    <cellStyle name="Обычный 5" xfId="1143"/>
    <cellStyle name="Обычный 6" xfId="1144"/>
    <cellStyle name="Обычный 7" xfId="1145"/>
    <cellStyle name="Обычный 8" xfId="1146"/>
    <cellStyle name="Обычный 9" xfId="1147"/>
    <cellStyle name="Плохой 10" xfId="1148"/>
    <cellStyle name="Плохой 2" xfId="1149"/>
    <cellStyle name="Плохой 2 2" xfId="1150"/>
    <cellStyle name="Плохой 3" xfId="1151"/>
    <cellStyle name="Плохой 3 2" xfId="1152"/>
    <cellStyle name="Плохой 4" xfId="1153"/>
    <cellStyle name="Плохой 4 2" xfId="1154"/>
    <cellStyle name="Плохой 5" xfId="1155"/>
    <cellStyle name="Плохой 5 2" xfId="1156"/>
    <cellStyle name="Плохой 6" xfId="1157"/>
    <cellStyle name="Плохой 6 2" xfId="1158"/>
    <cellStyle name="Плохой 7" xfId="1159"/>
    <cellStyle name="Плохой 7 2" xfId="1160"/>
    <cellStyle name="Плохой 8" xfId="1161"/>
    <cellStyle name="Плохой 8 2" xfId="1162"/>
    <cellStyle name="Плохой 9" xfId="1163"/>
    <cellStyle name="Плохой 9 2" xfId="1164"/>
    <cellStyle name="По центру с переносом" xfId="1165"/>
    <cellStyle name="По ширине с переносом" xfId="1166"/>
    <cellStyle name="Поле ввода" xfId="1167"/>
    <cellStyle name="Пояснение 10" xfId="1168"/>
    <cellStyle name="Пояснение 2" xfId="1169"/>
    <cellStyle name="Пояснение 2 2" xfId="1170"/>
    <cellStyle name="Пояснение 3" xfId="1171"/>
    <cellStyle name="Пояснение 3 2" xfId="1172"/>
    <cellStyle name="Пояснение 4" xfId="1173"/>
    <cellStyle name="Пояснение 4 2" xfId="1174"/>
    <cellStyle name="Пояснение 5" xfId="1175"/>
    <cellStyle name="Пояснение 5 2" xfId="1176"/>
    <cellStyle name="Пояснение 6" xfId="1177"/>
    <cellStyle name="Пояснение 6 2" xfId="1178"/>
    <cellStyle name="Пояснение 7" xfId="1179"/>
    <cellStyle name="Пояснение 7 2" xfId="1180"/>
    <cellStyle name="Пояснение 8" xfId="1181"/>
    <cellStyle name="Пояснение 8 2" xfId="1182"/>
    <cellStyle name="Пояснение 9" xfId="1183"/>
    <cellStyle name="Пояснение 9 2" xfId="1184"/>
    <cellStyle name="Примечание 10" xfId="1186"/>
    <cellStyle name="Примечание 10 2" xfId="1187"/>
    <cellStyle name="Примечание 10_46EE.2011(v1.0)" xfId="1188"/>
    <cellStyle name="Примечание 11" xfId="1189"/>
    <cellStyle name="Примечание 11 2" xfId="1190"/>
    <cellStyle name="Примечание 11_46EE.2011(v1.0)" xfId="1191"/>
    <cellStyle name="Примечание 12" xfId="1192"/>
    <cellStyle name="Примечание 12 2" xfId="1193"/>
    <cellStyle name="Примечание 12_46EE.2011(v1.0)" xfId="1194"/>
    <cellStyle name="Примечание 13" xfId="1185"/>
    <cellStyle name="Примечание 2" xfId="1195"/>
    <cellStyle name="Примечание 2 2" xfId="1196"/>
    <cellStyle name="Примечание 2 3" xfId="1197"/>
    <cellStyle name="Примечание 2 4" xfId="1198"/>
    <cellStyle name="Примечание 2 5" xfId="1199"/>
    <cellStyle name="Примечание 2 6" xfId="1200"/>
    <cellStyle name="Примечание 2 7" xfId="1201"/>
    <cellStyle name="Примечание 2 8" xfId="1202"/>
    <cellStyle name="Примечание 2_46EE.2011(v1.0)" xfId="1203"/>
    <cellStyle name="Примечание 3" xfId="1204"/>
    <cellStyle name="Примечание 3 2" xfId="1205"/>
    <cellStyle name="Примечание 3 3" xfId="1206"/>
    <cellStyle name="Примечание 3 4" xfId="1207"/>
    <cellStyle name="Примечание 3 5" xfId="1208"/>
    <cellStyle name="Примечание 3 6" xfId="1209"/>
    <cellStyle name="Примечание 3 7" xfId="1210"/>
    <cellStyle name="Примечание 3 8" xfId="1211"/>
    <cellStyle name="Примечание 3_46EE.2011(v1.0)" xfId="1212"/>
    <cellStyle name="Примечание 4" xfId="1213"/>
    <cellStyle name="Примечание 4 2" xfId="1214"/>
    <cellStyle name="Примечание 4 3" xfId="1215"/>
    <cellStyle name="Примечание 4 4" xfId="1216"/>
    <cellStyle name="Примечание 4 5" xfId="1217"/>
    <cellStyle name="Примечание 4 6" xfId="1218"/>
    <cellStyle name="Примечание 4 7" xfId="1219"/>
    <cellStyle name="Примечание 4 8" xfId="1220"/>
    <cellStyle name="Примечание 4_46EE.2011(v1.0)" xfId="1221"/>
    <cellStyle name="Примечание 5" xfId="1222"/>
    <cellStyle name="Примечание 5 2" xfId="1223"/>
    <cellStyle name="Примечание 5 3" xfId="1224"/>
    <cellStyle name="Примечание 5 4" xfId="1225"/>
    <cellStyle name="Примечание 5 5" xfId="1226"/>
    <cellStyle name="Примечание 5 6" xfId="1227"/>
    <cellStyle name="Примечание 5 7" xfId="1228"/>
    <cellStyle name="Примечание 5 8" xfId="1229"/>
    <cellStyle name="Примечание 5_46EE.2011(v1.0)" xfId="1230"/>
    <cellStyle name="Примечание 6" xfId="1231"/>
    <cellStyle name="Примечание 6 2" xfId="1232"/>
    <cellStyle name="Примечание 6_46EE.2011(v1.0)" xfId="1233"/>
    <cellStyle name="Примечание 7" xfId="1234"/>
    <cellStyle name="Примечание 7 2" xfId="1235"/>
    <cellStyle name="Примечание 7_46EE.2011(v1.0)" xfId="1236"/>
    <cellStyle name="Примечание 8" xfId="1237"/>
    <cellStyle name="Примечание 8 2" xfId="1238"/>
    <cellStyle name="Примечание 8_46EE.2011(v1.0)" xfId="1239"/>
    <cellStyle name="Примечание 9" xfId="1240"/>
    <cellStyle name="Примечание 9 2" xfId="1241"/>
    <cellStyle name="Примечание 9_46EE.2011(v1.0)" xfId="1242"/>
    <cellStyle name="Процентный 2" xfId="1243"/>
    <cellStyle name="Процентный 2 2" xfId="1244"/>
    <cellStyle name="Процентный 2 3" xfId="1245"/>
    <cellStyle name="Процентный 3" xfId="1246"/>
    <cellStyle name="Процентный 4" xfId="1247"/>
    <cellStyle name="Связанная ячейка 10" xfId="1248"/>
    <cellStyle name="Связанная ячейка 2" xfId="1249"/>
    <cellStyle name="Связанная ячейка 2 2" xfId="1250"/>
    <cellStyle name="Связанная ячейка 2_46EE.2011(v1.0)" xfId="1251"/>
    <cellStyle name="Связанная ячейка 3" xfId="1252"/>
    <cellStyle name="Связанная ячейка 3 2" xfId="1253"/>
    <cellStyle name="Связанная ячейка 3_46EE.2011(v1.0)" xfId="1254"/>
    <cellStyle name="Связанная ячейка 4" xfId="1255"/>
    <cellStyle name="Связанная ячейка 4 2" xfId="1256"/>
    <cellStyle name="Связанная ячейка 4_46EE.2011(v1.0)" xfId="1257"/>
    <cellStyle name="Связанная ячейка 5" xfId="1258"/>
    <cellStyle name="Связанная ячейка 5 2" xfId="1259"/>
    <cellStyle name="Связанная ячейка 5_46EE.2011(v1.0)" xfId="1260"/>
    <cellStyle name="Связанная ячейка 6" xfId="1261"/>
    <cellStyle name="Связанная ячейка 6 2" xfId="1262"/>
    <cellStyle name="Связанная ячейка 6_46EE.2011(v1.0)" xfId="1263"/>
    <cellStyle name="Связанная ячейка 7" xfId="1264"/>
    <cellStyle name="Связанная ячейка 7 2" xfId="1265"/>
    <cellStyle name="Связанная ячейка 7_46EE.2011(v1.0)" xfId="1266"/>
    <cellStyle name="Связанная ячейка 8" xfId="1267"/>
    <cellStyle name="Связанная ячейка 8 2" xfId="1268"/>
    <cellStyle name="Связанная ячейка 8_46EE.2011(v1.0)" xfId="1269"/>
    <cellStyle name="Связанная ячейка 9" xfId="1270"/>
    <cellStyle name="Связанная ячейка 9 2" xfId="1271"/>
    <cellStyle name="Связанная ячейка 9_46EE.2011(v1.0)" xfId="1272"/>
    <cellStyle name="Стиль 1" xfId="1273"/>
    <cellStyle name="Стиль 1 2" xfId="1274"/>
    <cellStyle name="ТЕКСТ" xfId="1275"/>
    <cellStyle name="ТЕКСТ 2" xfId="1276"/>
    <cellStyle name="ТЕКСТ 3" xfId="1277"/>
    <cellStyle name="ТЕКСТ 4" xfId="1278"/>
    <cellStyle name="ТЕКСТ 5" xfId="1279"/>
    <cellStyle name="ТЕКСТ 6" xfId="1280"/>
    <cellStyle name="ТЕКСТ 7" xfId="1281"/>
    <cellStyle name="ТЕКСТ 8" xfId="1282"/>
    <cellStyle name="Текст предупреждения 10" xfId="1283"/>
    <cellStyle name="Текст предупреждения 2" xfId="1284"/>
    <cellStyle name="Текст предупреждения 2 2" xfId="1285"/>
    <cellStyle name="Текст предупреждения 3" xfId="1286"/>
    <cellStyle name="Текст предупреждения 3 2" xfId="1287"/>
    <cellStyle name="Текст предупреждения 4" xfId="1288"/>
    <cellStyle name="Текст предупреждения 4 2" xfId="1289"/>
    <cellStyle name="Текст предупреждения 5" xfId="1290"/>
    <cellStyle name="Текст предупреждения 5 2" xfId="1291"/>
    <cellStyle name="Текст предупреждения 6" xfId="1292"/>
    <cellStyle name="Текст предупреждения 6 2" xfId="1293"/>
    <cellStyle name="Текст предупреждения 7" xfId="1294"/>
    <cellStyle name="Текст предупреждения 7 2" xfId="1295"/>
    <cellStyle name="Текст предупреждения 8" xfId="1296"/>
    <cellStyle name="Текст предупреждения 8 2" xfId="1297"/>
    <cellStyle name="Текст предупреждения 9" xfId="1298"/>
    <cellStyle name="Текст предупреждения 9 2" xfId="1299"/>
    <cellStyle name="Текстовый" xfId="1300"/>
    <cellStyle name="Текстовый 2" xfId="1301"/>
    <cellStyle name="Текстовый 3" xfId="1302"/>
    <cellStyle name="Текстовый 4" xfId="1303"/>
    <cellStyle name="Текстовый 5" xfId="1304"/>
    <cellStyle name="Текстовый 6" xfId="1305"/>
    <cellStyle name="Текстовый 7" xfId="1306"/>
    <cellStyle name="Текстовый 8" xfId="1307"/>
    <cellStyle name="Текстовый_1" xfId="1308"/>
    <cellStyle name="Тысячи [0]_22гк" xfId="1309"/>
    <cellStyle name="Тысячи_22гк" xfId="1310"/>
    <cellStyle name="ФИКСИРОВАННЫЙ" xfId="1311"/>
    <cellStyle name="ФИКСИРОВАННЫЙ 2" xfId="1312"/>
    <cellStyle name="ФИКСИРОВАННЫЙ 3" xfId="1313"/>
    <cellStyle name="ФИКСИРОВАННЫЙ 4" xfId="1314"/>
    <cellStyle name="ФИКСИРОВАННЫЙ 5" xfId="1315"/>
    <cellStyle name="ФИКСИРОВАННЫЙ 6" xfId="1316"/>
    <cellStyle name="ФИКСИРОВАННЫЙ 7" xfId="1317"/>
    <cellStyle name="ФИКСИРОВАННЫЙ 8" xfId="1318"/>
    <cellStyle name="ФИКСИРОВАННЫЙ_1" xfId="1319"/>
    <cellStyle name="Финансовый 2" xfId="1320"/>
    <cellStyle name="Финансовый 2 2" xfId="1321"/>
    <cellStyle name="Финансовый 2_46EE.2011(v1.0)" xfId="1322"/>
    <cellStyle name="Финансовый 3" xfId="1323"/>
    <cellStyle name="Формула" xfId="1324"/>
    <cellStyle name="Формула 2" xfId="1325"/>
    <cellStyle name="Формула_A РТ 2009 Рязаньэнерго" xfId="1326"/>
    <cellStyle name="ФормулаВБ" xfId="1327"/>
    <cellStyle name="ФормулаНаКонтроль" xfId="1328"/>
    <cellStyle name="Хороший 10" xfId="1329"/>
    <cellStyle name="Хороший 2" xfId="1330"/>
    <cellStyle name="Хороший 2 2" xfId="1331"/>
    <cellStyle name="Хороший 3" xfId="1332"/>
    <cellStyle name="Хороший 3 2" xfId="1333"/>
    <cellStyle name="Хороший 4" xfId="1334"/>
    <cellStyle name="Хороший 4 2" xfId="1335"/>
    <cellStyle name="Хороший 5" xfId="1336"/>
    <cellStyle name="Хороший 5 2" xfId="1337"/>
    <cellStyle name="Хороший 6" xfId="1338"/>
    <cellStyle name="Хороший 6 2" xfId="1339"/>
    <cellStyle name="Хороший 7" xfId="1340"/>
    <cellStyle name="Хороший 7 2" xfId="1341"/>
    <cellStyle name="Хороший 8" xfId="1342"/>
    <cellStyle name="Хороший 8 2" xfId="1343"/>
    <cellStyle name="Хороший 9" xfId="1344"/>
    <cellStyle name="Хороший 9 2" xfId="1345"/>
    <cellStyle name="Цифры по центру с десятыми" xfId="1346"/>
    <cellStyle name="Џђћ–…ќ’ќ›‰" xfId="1347"/>
    <cellStyle name="Шапка таблицы" xfId="1348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79" zoomScaleNormal="100" workbookViewId="0">
      <selection activeCell="Q85" sqref="Q85"/>
    </sheetView>
  </sheetViews>
  <sheetFormatPr defaultRowHeight="11.25" x14ac:dyDescent="0.15"/>
  <cols>
    <col min="1" max="1" width="32.5703125" style="1" customWidth="1"/>
    <col min="2" max="2" width="8.85546875" style="1" customWidth="1"/>
    <col min="3" max="3" width="8.7109375" style="1" customWidth="1"/>
    <col min="4" max="4" width="11.7109375" style="1" customWidth="1"/>
    <col min="5" max="5" width="8.5703125" style="1" customWidth="1"/>
    <col min="6" max="6" width="8.28515625" style="1" customWidth="1"/>
    <col min="7" max="8" width="9.140625" style="1" customWidth="1"/>
    <col min="9" max="9" width="6.140625" style="1" customWidth="1"/>
    <col min="10" max="10" width="3" style="1" customWidth="1"/>
    <col min="11" max="258" width="9.140625" style="1"/>
    <col min="259" max="259" width="42" style="1" customWidth="1"/>
    <col min="260" max="260" width="11.140625" style="1" customWidth="1"/>
    <col min="261" max="262" width="9.28515625" style="1" customWidth="1"/>
    <col min="263" max="263" width="12" style="1" customWidth="1"/>
    <col min="264" max="264" width="0.140625" style="1" customWidth="1"/>
    <col min="265" max="265" width="11" style="1" customWidth="1"/>
    <col min="266" max="514" width="9.140625" style="1"/>
    <col min="515" max="515" width="42" style="1" customWidth="1"/>
    <col min="516" max="516" width="11.140625" style="1" customWidth="1"/>
    <col min="517" max="518" width="9.28515625" style="1" customWidth="1"/>
    <col min="519" max="519" width="12" style="1" customWidth="1"/>
    <col min="520" max="520" width="0.140625" style="1" customWidth="1"/>
    <col min="521" max="521" width="11" style="1" customWidth="1"/>
    <col min="522" max="770" width="9.140625" style="1"/>
    <col min="771" max="771" width="42" style="1" customWidth="1"/>
    <col min="772" max="772" width="11.140625" style="1" customWidth="1"/>
    <col min="773" max="774" width="9.28515625" style="1" customWidth="1"/>
    <col min="775" max="775" width="12" style="1" customWidth="1"/>
    <col min="776" max="776" width="0.140625" style="1" customWidth="1"/>
    <col min="777" max="777" width="11" style="1" customWidth="1"/>
    <col min="778" max="1026" width="9.140625" style="1"/>
    <col min="1027" max="1027" width="42" style="1" customWidth="1"/>
    <col min="1028" max="1028" width="11.140625" style="1" customWidth="1"/>
    <col min="1029" max="1030" width="9.28515625" style="1" customWidth="1"/>
    <col min="1031" max="1031" width="12" style="1" customWidth="1"/>
    <col min="1032" max="1032" width="0.140625" style="1" customWidth="1"/>
    <col min="1033" max="1033" width="11" style="1" customWidth="1"/>
    <col min="1034" max="1282" width="9.140625" style="1"/>
    <col min="1283" max="1283" width="42" style="1" customWidth="1"/>
    <col min="1284" max="1284" width="11.140625" style="1" customWidth="1"/>
    <col min="1285" max="1286" width="9.28515625" style="1" customWidth="1"/>
    <col min="1287" max="1287" width="12" style="1" customWidth="1"/>
    <col min="1288" max="1288" width="0.140625" style="1" customWidth="1"/>
    <col min="1289" max="1289" width="11" style="1" customWidth="1"/>
    <col min="1290" max="1538" width="9.140625" style="1"/>
    <col min="1539" max="1539" width="42" style="1" customWidth="1"/>
    <col min="1540" max="1540" width="11.140625" style="1" customWidth="1"/>
    <col min="1541" max="1542" width="9.28515625" style="1" customWidth="1"/>
    <col min="1543" max="1543" width="12" style="1" customWidth="1"/>
    <col min="1544" max="1544" width="0.140625" style="1" customWidth="1"/>
    <col min="1545" max="1545" width="11" style="1" customWidth="1"/>
    <col min="1546" max="1794" width="9.140625" style="1"/>
    <col min="1795" max="1795" width="42" style="1" customWidth="1"/>
    <col min="1796" max="1796" width="11.140625" style="1" customWidth="1"/>
    <col min="1797" max="1798" width="9.28515625" style="1" customWidth="1"/>
    <col min="1799" max="1799" width="12" style="1" customWidth="1"/>
    <col min="1800" max="1800" width="0.140625" style="1" customWidth="1"/>
    <col min="1801" max="1801" width="11" style="1" customWidth="1"/>
    <col min="1802" max="2050" width="9.140625" style="1"/>
    <col min="2051" max="2051" width="42" style="1" customWidth="1"/>
    <col min="2052" max="2052" width="11.140625" style="1" customWidth="1"/>
    <col min="2053" max="2054" width="9.28515625" style="1" customWidth="1"/>
    <col min="2055" max="2055" width="12" style="1" customWidth="1"/>
    <col min="2056" max="2056" width="0.140625" style="1" customWidth="1"/>
    <col min="2057" max="2057" width="11" style="1" customWidth="1"/>
    <col min="2058" max="2306" width="9.140625" style="1"/>
    <col min="2307" max="2307" width="42" style="1" customWidth="1"/>
    <col min="2308" max="2308" width="11.140625" style="1" customWidth="1"/>
    <col min="2309" max="2310" width="9.28515625" style="1" customWidth="1"/>
    <col min="2311" max="2311" width="12" style="1" customWidth="1"/>
    <col min="2312" max="2312" width="0.140625" style="1" customWidth="1"/>
    <col min="2313" max="2313" width="11" style="1" customWidth="1"/>
    <col min="2314" max="2562" width="9.140625" style="1"/>
    <col min="2563" max="2563" width="42" style="1" customWidth="1"/>
    <col min="2564" max="2564" width="11.140625" style="1" customWidth="1"/>
    <col min="2565" max="2566" width="9.28515625" style="1" customWidth="1"/>
    <col min="2567" max="2567" width="12" style="1" customWidth="1"/>
    <col min="2568" max="2568" width="0.140625" style="1" customWidth="1"/>
    <col min="2569" max="2569" width="11" style="1" customWidth="1"/>
    <col min="2570" max="2818" width="9.140625" style="1"/>
    <col min="2819" max="2819" width="42" style="1" customWidth="1"/>
    <col min="2820" max="2820" width="11.140625" style="1" customWidth="1"/>
    <col min="2821" max="2822" width="9.28515625" style="1" customWidth="1"/>
    <col min="2823" max="2823" width="12" style="1" customWidth="1"/>
    <col min="2824" max="2824" width="0.140625" style="1" customWidth="1"/>
    <col min="2825" max="2825" width="11" style="1" customWidth="1"/>
    <col min="2826" max="3074" width="9.140625" style="1"/>
    <col min="3075" max="3075" width="42" style="1" customWidth="1"/>
    <col min="3076" max="3076" width="11.140625" style="1" customWidth="1"/>
    <col min="3077" max="3078" width="9.28515625" style="1" customWidth="1"/>
    <col min="3079" max="3079" width="12" style="1" customWidth="1"/>
    <col min="3080" max="3080" width="0.140625" style="1" customWidth="1"/>
    <col min="3081" max="3081" width="11" style="1" customWidth="1"/>
    <col min="3082" max="3330" width="9.140625" style="1"/>
    <col min="3331" max="3331" width="42" style="1" customWidth="1"/>
    <col min="3332" max="3332" width="11.140625" style="1" customWidth="1"/>
    <col min="3333" max="3334" width="9.28515625" style="1" customWidth="1"/>
    <col min="3335" max="3335" width="12" style="1" customWidth="1"/>
    <col min="3336" max="3336" width="0.140625" style="1" customWidth="1"/>
    <col min="3337" max="3337" width="11" style="1" customWidth="1"/>
    <col min="3338" max="3586" width="9.140625" style="1"/>
    <col min="3587" max="3587" width="42" style="1" customWidth="1"/>
    <col min="3588" max="3588" width="11.140625" style="1" customWidth="1"/>
    <col min="3589" max="3590" width="9.28515625" style="1" customWidth="1"/>
    <col min="3591" max="3591" width="12" style="1" customWidth="1"/>
    <col min="3592" max="3592" width="0.140625" style="1" customWidth="1"/>
    <col min="3593" max="3593" width="11" style="1" customWidth="1"/>
    <col min="3594" max="3842" width="9.140625" style="1"/>
    <col min="3843" max="3843" width="42" style="1" customWidth="1"/>
    <col min="3844" max="3844" width="11.140625" style="1" customWidth="1"/>
    <col min="3845" max="3846" width="9.28515625" style="1" customWidth="1"/>
    <col min="3847" max="3847" width="12" style="1" customWidth="1"/>
    <col min="3848" max="3848" width="0.140625" style="1" customWidth="1"/>
    <col min="3849" max="3849" width="11" style="1" customWidth="1"/>
    <col min="3850" max="4098" width="9.140625" style="1"/>
    <col min="4099" max="4099" width="42" style="1" customWidth="1"/>
    <col min="4100" max="4100" width="11.140625" style="1" customWidth="1"/>
    <col min="4101" max="4102" width="9.28515625" style="1" customWidth="1"/>
    <col min="4103" max="4103" width="12" style="1" customWidth="1"/>
    <col min="4104" max="4104" width="0.140625" style="1" customWidth="1"/>
    <col min="4105" max="4105" width="11" style="1" customWidth="1"/>
    <col min="4106" max="4354" width="9.140625" style="1"/>
    <col min="4355" max="4355" width="42" style="1" customWidth="1"/>
    <col min="4356" max="4356" width="11.140625" style="1" customWidth="1"/>
    <col min="4357" max="4358" width="9.28515625" style="1" customWidth="1"/>
    <col min="4359" max="4359" width="12" style="1" customWidth="1"/>
    <col min="4360" max="4360" width="0.140625" style="1" customWidth="1"/>
    <col min="4361" max="4361" width="11" style="1" customWidth="1"/>
    <col min="4362" max="4610" width="9.140625" style="1"/>
    <col min="4611" max="4611" width="42" style="1" customWidth="1"/>
    <col min="4612" max="4612" width="11.140625" style="1" customWidth="1"/>
    <col min="4613" max="4614" width="9.28515625" style="1" customWidth="1"/>
    <col min="4615" max="4615" width="12" style="1" customWidth="1"/>
    <col min="4616" max="4616" width="0.140625" style="1" customWidth="1"/>
    <col min="4617" max="4617" width="11" style="1" customWidth="1"/>
    <col min="4618" max="4866" width="9.140625" style="1"/>
    <col min="4867" max="4867" width="42" style="1" customWidth="1"/>
    <col min="4868" max="4868" width="11.140625" style="1" customWidth="1"/>
    <col min="4869" max="4870" width="9.28515625" style="1" customWidth="1"/>
    <col min="4871" max="4871" width="12" style="1" customWidth="1"/>
    <col min="4872" max="4872" width="0.140625" style="1" customWidth="1"/>
    <col min="4873" max="4873" width="11" style="1" customWidth="1"/>
    <col min="4874" max="5122" width="9.140625" style="1"/>
    <col min="5123" max="5123" width="42" style="1" customWidth="1"/>
    <col min="5124" max="5124" width="11.140625" style="1" customWidth="1"/>
    <col min="5125" max="5126" width="9.28515625" style="1" customWidth="1"/>
    <col min="5127" max="5127" width="12" style="1" customWidth="1"/>
    <col min="5128" max="5128" width="0.140625" style="1" customWidth="1"/>
    <col min="5129" max="5129" width="11" style="1" customWidth="1"/>
    <col min="5130" max="5378" width="9.140625" style="1"/>
    <col min="5379" max="5379" width="42" style="1" customWidth="1"/>
    <col min="5380" max="5380" width="11.140625" style="1" customWidth="1"/>
    <col min="5381" max="5382" width="9.28515625" style="1" customWidth="1"/>
    <col min="5383" max="5383" width="12" style="1" customWidth="1"/>
    <col min="5384" max="5384" width="0.140625" style="1" customWidth="1"/>
    <col min="5385" max="5385" width="11" style="1" customWidth="1"/>
    <col min="5386" max="5634" width="9.140625" style="1"/>
    <col min="5635" max="5635" width="42" style="1" customWidth="1"/>
    <col min="5636" max="5636" width="11.140625" style="1" customWidth="1"/>
    <col min="5637" max="5638" width="9.28515625" style="1" customWidth="1"/>
    <col min="5639" max="5639" width="12" style="1" customWidth="1"/>
    <col min="5640" max="5640" width="0.140625" style="1" customWidth="1"/>
    <col min="5641" max="5641" width="11" style="1" customWidth="1"/>
    <col min="5642" max="5890" width="9.140625" style="1"/>
    <col min="5891" max="5891" width="42" style="1" customWidth="1"/>
    <col min="5892" max="5892" width="11.140625" style="1" customWidth="1"/>
    <col min="5893" max="5894" width="9.28515625" style="1" customWidth="1"/>
    <col min="5895" max="5895" width="12" style="1" customWidth="1"/>
    <col min="5896" max="5896" width="0.140625" style="1" customWidth="1"/>
    <col min="5897" max="5897" width="11" style="1" customWidth="1"/>
    <col min="5898" max="6146" width="9.140625" style="1"/>
    <col min="6147" max="6147" width="42" style="1" customWidth="1"/>
    <col min="6148" max="6148" width="11.140625" style="1" customWidth="1"/>
    <col min="6149" max="6150" width="9.28515625" style="1" customWidth="1"/>
    <col min="6151" max="6151" width="12" style="1" customWidth="1"/>
    <col min="6152" max="6152" width="0.140625" style="1" customWidth="1"/>
    <col min="6153" max="6153" width="11" style="1" customWidth="1"/>
    <col min="6154" max="6402" width="9.140625" style="1"/>
    <col min="6403" max="6403" width="42" style="1" customWidth="1"/>
    <col min="6404" max="6404" width="11.140625" style="1" customWidth="1"/>
    <col min="6405" max="6406" width="9.28515625" style="1" customWidth="1"/>
    <col min="6407" max="6407" width="12" style="1" customWidth="1"/>
    <col min="6408" max="6408" width="0.140625" style="1" customWidth="1"/>
    <col min="6409" max="6409" width="11" style="1" customWidth="1"/>
    <col min="6410" max="6658" width="9.140625" style="1"/>
    <col min="6659" max="6659" width="42" style="1" customWidth="1"/>
    <col min="6660" max="6660" width="11.140625" style="1" customWidth="1"/>
    <col min="6661" max="6662" width="9.28515625" style="1" customWidth="1"/>
    <col min="6663" max="6663" width="12" style="1" customWidth="1"/>
    <col min="6664" max="6664" width="0.140625" style="1" customWidth="1"/>
    <col min="6665" max="6665" width="11" style="1" customWidth="1"/>
    <col min="6666" max="6914" width="9.140625" style="1"/>
    <col min="6915" max="6915" width="42" style="1" customWidth="1"/>
    <col min="6916" max="6916" width="11.140625" style="1" customWidth="1"/>
    <col min="6917" max="6918" width="9.28515625" style="1" customWidth="1"/>
    <col min="6919" max="6919" width="12" style="1" customWidth="1"/>
    <col min="6920" max="6920" width="0.140625" style="1" customWidth="1"/>
    <col min="6921" max="6921" width="11" style="1" customWidth="1"/>
    <col min="6922" max="7170" width="9.140625" style="1"/>
    <col min="7171" max="7171" width="42" style="1" customWidth="1"/>
    <col min="7172" max="7172" width="11.140625" style="1" customWidth="1"/>
    <col min="7173" max="7174" width="9.28515625" style="1" customWidth="1"/>
    <col min="7175" max="7175" width="12" style="1" customWidth="1"/>
    <col min="7176" max="7176" width="0.140625" style="1" customWidth="1"/>
    <col min="7177" max="7177" width="11" style="1" customWidth="1"/>
    <col min="7178" max="7426" width="9.140625" style="1"/>
    <col min="7427" max="7427" width="42" style="1" customWidth="1"/>
    <col min="7428" max="7428" width="11.140625" style="1" customWidth="1"/>
    <col min="7429" max="7430" width="9.28515625" style="1" customWidth="1"/>
    <col min="7431" max="7431" width="12" style="1" customWidth="1"/>
    <col min="7432" max="7432" width="0.140625" style="1" customWidth="1"/>
    <col min="7433" max="7433" width="11" style="1" customWidth="1"/>
    <col min="7434" max="7682" width="9.140625" style="1"/>
    <col min="7683" max="7683" width="42" style="1" customWidth="1"/>
    <col min="7684" max="7684" width="11.140625" style="1" customWidth="1"/>
    <col min="7685" max="7686" width="9.28515625" style="1" customWidth="1"/>
    <col min="7687" max="7687" width="12" style="1" customWidth="1"/>
    <col min="7688" max="7688" width="0.140625" style="1" customWidth="1"/>
    <col min="7689" max="7689" width="11" style="1" customWidth="1"/>
    <col min="7690" max="7938" width="9.140625" style="1"/>
    <col min="7939" max="7939" width="42" style="1" customWidth="1"/>
    <col min="7940" max="7940" width="11.140625" style="1" customWidth="1"/>
    <col min="7941" max="7942" width="9.28515625" style="1" customWidth="1"/>
    <col min="7943" max="7943" width="12" style="1" customWidth="1"/>
    <col min="7944" max="7944" width="0.140625" style="1" customWidth="1"/>
    <col min="7945" max="7945" width="11" style="1" customWidth="1"/>
    <col min="7946" max="8194" width="9.140625" style="1"/>
    <col min="8195" max="8195" width="42" style="1" customWidth="1"/>
    <col min="8196" max="8196" width="11.140625" style="1" customWidth="1"/>
    <col min="8197" max="8198" width="9.28515625" style="1" customWidth="1"/>
    <col min="8199" max="8199" width="12" style="1" customWidth="1"/>
    <col min="8200" max="8200" width="0.140625" style="1" customWidth="1"/>
    <col min="8201" max="8201" width="11" style="1" customWidth="1"/>
    <col min="8202" max="8450" width="9.140625" style="1"/>
    <col min="8451" max="8451" width="42" style="1" customWidth="1"/>
    <col min="8452" max="8452" width="11.140625" style="1" customWidth="1"/>
    <col min="8453" max="8454" width="9.28515625" style="1" customWidth="1"/>
    <col min="8455" max="8455" width="12" style="1" customWidth="1"/>
    <col min="8456" max="8456" width="0.140625" style="1" customWidth="1"/>
    <col min="8457" max="8457" width="11" style="1" customWidth="1"/>
    <col min="8458" max="8706" width="9.140625" style="1"/>
    <col min="8707" max="8707" width="42" style="1" customWidth="1"/>
    <col min="8708" max="8708" width="11.140625" style="1" customWidth="1"/>
    <col min="8709" max="8710" width="9.28515625" style="1" customWidth="1"/>
    <col min="8711" max="8711" width="12" style="1" customWidth="1"/>
    <col min="8712" max="8712" width="0.140625" style="1" customWidth="1"/>
    <col min="8713" max="8713" width="11" style="1" customWidth="1"/>
    <col min="8714" max="8962" width="9.140625" style="1"/>
    <col min="8963" max="8963" width="42" style="1" customWidth="1"/>
    <col min="8964" max="8964" width="11.140625" style="1" customWidth="1"/>
    <col min="8965" max="8966" width="9.28515625" style="1" customWidth="1"/>
    <col min="8967" max="8967" width="12" style="1" customWidth="1"/>
    <col min="8968" max="8968" width="0.140625" style="1" customWidth="1"/>
    <col min="8969" max="8969" width="11" style="1" customWidth="1"/>
    <col min="8970" max="9218" width="9.140625" style="1"/>
    <col min="9219" max="9219" width="42" style="1" customWidth="1"/>
    <col min="9220" max="9220" width="11.140625" style="1" customWidth="1"/>
    <col min="9221" max="9222" width="9.28515625" style="1" customWidth="1"/>
    <col min="9223" max="9223" width="12" style="1" customWidth="1"/>
    <col min="9224" max="9224" width="0.140625" style="1" customWidth="1"/>
    <col min="9225" max="9225" width="11" style="1" customWidth="1"/>
    <col min="9226" max="9474" width="9.140625" style="1"/>
    <col min="9475" max="9475" width="42" style="1" customWidth="1"/>
    <col min="9476" max="9476" width="11.140625" style="1" customWidth="1"/>
    <col min="9477" max="9478" width="9.28515625" style="1" customWidth="1"/>
    <col min="9479" max="9479" width="12" style="1" customWidth="1"/>
    <col min="9480" max="9480" width="0.140625" style="1" customWidth="1"/>
    <col min="9481" max="9481" width="11" style="1" customWidth="1"/>
    <col min="9482" max="9730" width="9.140625" style="1"/>
    <col min="9731" max="9731" width="42" style="1" customWidth="1"/>
    <col min="9732" max="9732" width="11.140625" style="1" customWidth="1"/>
    <col min="9733" max="9734" width="9.28515625" style="1" customWidth="1"/>
    <col min="9735" max="9735" width="12" style="1" customWidth="1"/>
    <col min="9736" max="9736" width="0.140625" style="1" customWidth="1"/>
    <col min="9737" max="9737" width="11" style="1" customWidth="1"/>
    <col min="9738" max="9986" width="9.140625" style="1"/>
    <col min="9987" max="9987" width="42" style="1" customWidth="1"/>
    <col min="9988" max="9988" width="11.140625" style="1" customWidth="1"/>
    <col min="9989" max="9990" width="9.28515625" style="1" customWidth="1"/>
    <col min="9991" max="9991" width="12" style="1" customWidth="1"/>
    <col min="9992" max="9992" width="0.140625" style="1" customWidth="1"/>
    <col min="9993" max="9993" width="11" style="1" customWidth="1"/>
    <col min="9994" max="10242" width="9.140625" style="1"/>
    <col min="10243" max="10243" width="42" style="1" customWidth="1"/>
    <col min="10244" max="10244" width="11.140625" style="1" customWidth="1"/>
    <col min="10245" max="10246" width="9.28515625" style="1" customWidth="1"/>
    <col min="10247" max="10247" width="12" style="1" customWidth="1"/>
    <col min="10248" max="10248" width="0.140625" style="1" customWidth="1"/>
    <col min="10249" max="10249" width="11" style="1" customWidth="1"/>
    <col min="10250" max="10498" width="9.140625" style="1"/>
    <col min="10499" max="10499" width="42" style="1" customWidth="1"/>
    <col min="10500" max="10500" width="11.140625" style="1" customWidth="1"/>
    <col min="10501" max="10502" width="9.28515625" style="1" customWidth="1"/>
    <col min="10503" max="10503" width="12" style="1" customWidth="1"/>
    <col min="10504" max="10504" width="0.140625" style="1" customWidth="1"/>
    <col min="10505" max="10505" width="11" style="1" customWidth="1"/>
    <col min="10506" max="10754" width="9.140625" style="1"/>
    <col min="10755" max="10755" width="42" style="1" customWidth="1"/>
    <col min="10756" max="10756" width="11.140625" style="1" customWidth="1"/>
    <col min="10757" max="10758" width="9.28515625" style="1" customWidth="1"/>
    <col min="10759" max="10759" width="12" style="1" customWidth="1"/>
    <col min="10760" max="10760" width="0.140625" style="1" customWidth="1"/>
    <col min="10761" max="10761" width="11" style="1" customWidth="1"/>
    <col min="10762" max="11010" width="9.140625" style="1"/>
    <col min="11011" max="11011" width="42" style="1" customWidth="1"/>
    <col min="11012" max="11012" width="11.140625" style="1" customWidth="1"/>
    <col min="11013" max="11014" width="9.28515625" style="1" customWidth="1"/>
    <col min="11015" max="11015" width="12" style="1" customWidth="1"/>
    <col min="11016" max="11016" width="0.140625" style="1" customWidth="1"/>
    <col min="11017" max="11017" width="11" style="1" customWidth="1"/>
    <col min="11018" max="11266" width="9.140625" style="1"/>
    <col min="11267" max="11267" width="42" style="1" customWidth="1"/>
    <col min="11268" max="11268" width="11.140625" style="1" customWidth="1"/>
    <col min="11269" max="11270" width="9.28515625" style="1" customWidth="1"/>
    <col min="11271" max="11271" width="12" style="1" customWidth="1"/>
    <col min="11272" max="11272" width="0.140625" style="1" customWidth="1"/>
    <col min="11273" max="11273" width="11" style="1" customWidth="1"/>
    <col min="11274" max="11522" width="9.140625" style="1"/>
    <col min="11523" max="11523" width="42" style="1" customWidth="1"/>
    <col min="11524" max="11524" width="11.140625" style="1" customWidth="1"/>
    <col min="11525" max="11526" width="9.28515625" style="1" customWidth="1"/>
    <col min="11527" max="11527" width="12" style="1" customWidth="1"/>
    <col min="11528" max="11528" width="0.140625" style="1" customWidth="1"/>
    <col min="11529" max="11529" width="11" style="1" customWidth="1"/>
    <col min="11530" max="11778" width="9.140625" style="1"/>
    <col min="11779" max="11779" width="42" style="1" customWidth="1"/>
    <col min="11780" max="11780" width="11.140625" style="1" customWidth="1"/>
    <col min="11781" max="11782" width="9.28515625" style="1" customWidth="1"/>
    <col min="11783" max="11783" width="12" style="1" customWidth="1"/>
    <col min="11784" max="11784" width="0.140625" style="1" customWidth="1"/>
    <col min="11785" max="11785" width="11" style="1" customWidth="1"/>
    <col min="11786" max="12034" width="9.140625" style="1"/>
    <col min="12035" max="12035" width="42" style="1" customWidth="1"/>
    <col min="12036" max="12036" width="11.140625" style="1" customWidth="1"/>
    <col min="12037" max="12038" width="9.28515625" style="1" customWidth="1"/>
    <col min="12039" max="12039" width="12" style="1" customWidth="1"/>
    <col min="12040" max="12040" width="0.140625" style="1" customWidth="1"/>
    <col min="12041" max="12041" width="11" style="1" customWidth="1"/>
    <col min="12042" max="12290" width="9.140625" style="1"/>
    <col min="12291" max="12291" width="42" style="1" customWidth="1"/>
    <col min="12292" max="12292" width="11.140625" style="1" customWidth="1"/>
    <col min="12293" max="12294" width="9.28515625" style="1" customWidth="1"/>
    <col min="12295" max="12295" width="12" style="1" customWidth="1"/>
    <col min="12296" max="12296" width="0.140625" style="1" customWidth="1"/>
    <col min="12297" max="12297" width="11" style="1" customWidth="1"/>
    <col min="12298" max="12546" width="9.140625" style="1"/>
    <col min="12547" max="12547" width="42" style="1" customWidth="1"/>
    <col min="12548" max="12548" width="11.140625" style="1" customWidth="1"/>
    <col min="12549" max="12550" width="9.28515625" style="1" customWidth="1"/>
    <col min="12551" max="12551" width="12" style="1" customWidth="1"/>
    <col min="12552" max="12552" width="0.140625" style="1" customWidth="1"/>
    <col min="12553" max="12553" width="11" style="1" customWidth="1"/>
    <col min="12554" max="12802" width="9.140625" style="1"/>
    <col min="12803" max="12803" width="42" style="1" customWidth="1"/>
    <col min="12804" max="12804" width="11.140625" style="1" customWidth="1"/>
    <col min="12805" max="12806" width="9.28515625" style="1" customWidth="1"/>
    <col min="12807" max="12807" width="12" style="1" customWidth="1"/>
    <col min="12808" max="12808" width="0.140625" style="1" customWidth="1"/>
    <col min="12809" max="12809" width="11" style="1" customWidth="1"/>
    <col min="12810" max="13058" width="9.140625" style="1"/>
    <col min="13059" max="13059" width="42" style="1" customWidth="1"/>
    <col min="13060" max="13060" width="11.140625" style="1" customWidth="1"/>
    <col min="13061" max="13062" width="9.28515625" style="1" customWidth="1"/>
    <col min="13063" max="13063" width="12" style="1" customWidth="1"/>
    <col min="13064" max="13064" width="0.140625" style="1" customWidth="1"/>
    <col min="13065" max="13065" width="11" style="1" customWidth="1"/>
    <col min="13066" max="13314" width="9.140625" style="1"/>
    <col min="13315" max="13315" width="42" style="1" customWidth="1"/>
    <col min="13316" max="13316" width="11.140625" style="1" customWidth="1"/>
    <col min="13317" max="13318" width="9.28515625" style="1" customWidth="1"/>
    <col min="13319" max="13319" width="12" style="1" customWidth="1"/>
    <col min="13320" max="13320" width="0.140625" style="1" customWidth="1"/>
    <col min="13321" max="13321" width="11" style="1" customWidth="1"/>
    <col min="13322" max="13570" width="9.140625" style="1"/>
    <col min="13571" max="13571" width="42" style="1" customWidth="1"/>
    <col min="13572" max="13572" width="11.140625" style="1" customWidth="1"/>
    <col min="13573" max="13574" width="9.28515625" style="1" customWidth="1"/>
    <col min="13575" max="13575" width="12" style="1" customWidth="1"/>
    <col min="13576" max="13576" width="0.140625" style="1" customWidth="1"/>
    <col min="13577" max="13577" width="11" style="1" customWidth="1"/>
    <col min="13578" max="13826" width="9.140625" style="1"/>
    <col min="13827" max="13827" width="42" style="1" customWidth="1"/>
    <col min="13828" max="13828" width="11.140625" style="1" customWidth="1"/>
    <col min="13829" max="13830" width="9.28515625" style="1" customWidth="1"/>
    <col min="13831" max="13831" width="12" style="1" customWidth="1"/>
    <col min="13832" max="13832" width="0.140625" style="1" customWidth="1"/>
    <col min="13833" max="13833" width="11" style="1" customWidth="1"/>
    <col min="13834" max="14082" width="9.140625" style="1"/>
    <col min="14083" max="14083" width="42" style="1" customWidth="1"/>
    <col min="14084" max="14084" width="11.140625" style="1" customWidth="1"/>
    <col min="14085" max="14086" width="9.28515625" style="1" customWidth="1"/>
    <col min="14087" max="14087" width="12" style="1" customWidth="1"/>
    <col min="14088" max="14088" width="0.140625" style="1" customWidth="1"/>
    <col min="14089" max="14089" width="11" style="1" customWidth="1"/>
    <col min="14090" max="14338" width="9.140625" style="1"/>
    <col min="14339" max="14339" width="42" style="1" customWidth="1"/>
    <col min="14340" max="14340" width="11.140625" style="1" customWidth="1"/>
    <col min="14341" max="14342" width="9.28515625" style="1" customWidth="1"/>
    <col min="14343" max="14343" width="12" style="1" customWidth="1"/>
    <col min="14344" max="14344" width="0.140625" style="1" customWidth="1"/>
    <col min="14345" max="14345" width="11" style="1" customWidth="1"/>
    <col min="14346" max="14594" width="9.140625" style="1"/>
    <col min="14595" max="14595" width="42" style="1" customWidth="1"/>
    <col min="14596" max="14596" width="11.140625" style="1" customWidth="1"/>
    <col min="14597" max="14598" width="9.28515625" style="1" customWidth="1"/>
    <col min="14599" max="14599" width="12" style="1" customWidth="1"/>
    <col min="14600" max="14600" width="0.140625" style="1" customWidth="1"/>
    <col min="14601" max="14601" width="11" style="1" customWidth="1"/>
    <col min="14602" max="14850" width="9.140625" style="1"/>
    <col min="14851" max="14851" width="42" style="1" customWidth="1"/>
    <col min="14852" max="14852" width="11.140625" style="1" customWidth="1"/>
    <col min="14853" max="14854" width="9.28515625" style="1" customWidth="1"/>
    <col min="14855" max="14855" width="12" style="1" customWidth="1"/>
    <col min="14856" max="14856" width="0.140625" style="1" customWidth="1"/>
    <col min="14857" max="14857" width="11" style="1" customWidth="1"/>
    <col min="14858" max="15106" width="9.140625" style="1"/>
    <col min="15107" max="15107" width="42" style="1" customWidth="1"/>
    <col min="15108" max="15108" width="11.140625" style="1" customWidth="1"/>
    <col min="15109" max="15110" width="9.28515625" style="1" customWidth="1"/>
    <col min="15111" max="15111" width="12" style="1" customWidth="1"/>
    <col min="15112" max="15112" width="0.140625" style="1" customWidth="1"/>
    <col min="15113" max="15113" width="11" style="1" customWidth="1"/>
    <col min="15114" max="15362" width="9.140625" style="1"/>
    <col min="15363" max="15363" width="42" style="1" customWidth="1"/>
    <col min="15364" max="15364" width="11.140625" style="1" customWidth="1"/>
    <col min="15365" max="15366" width="9.28515625" style="1" customWidth="1"/>
    <col min="15367" max="15367" width="12" style="1" customWidth="1"/>
    <col min="15368" max="15368" width="0.140625" style="1" customWidth="1"/>
    <col min="15369" max="15369" width="11" style="1" customWidth="1"/>
    <col min="15370" max="15618" width="9.140625" style="1"/>
    <col min="15619" max="15619" width="42" style="1" customWidth="1"/>
    <col min="15620" max="15620" width="11.140625" style="1" customWidth="1"/>
    <col min="15621" max="15622" width="9.28515625" style="1" customWidth="1"/>
    <col min="15623" max="15623" width="12" style="1" customWidth="1"/>
    <col min="15624" max="15624" width="0.140625" style="1" customWidth="1"/>
    <col min="15625" max="15625" width="11" style="1" customWidth="1"/>
    <col min="15626" max="15874" width="9.140625" style="1"/>
    <col min="15875" max="15875" width="42" style="1" customWidth="1"/>
    <col min="15876" max="15876" width="11.140625" style="1" customWidth="1"/>
    <col min="15877" max="15878" width="9.28515625" style="1" customWidth="1"/>
    <col min="15879" max="15879" width="12" style="1" customWidth="1"/>
    <col min="15880" max="15880" width="0.140625" style="1" customWidth="1"/>
    <col min="15881" max="15881" width="11" style="1" customWidth="1"/>
    <col min="15882" max="16130" width="9.140625" style="1"/>
    <col min="16131" max="16131" width="42" style="1" customWidth="1"/>
    <col min="16132" max="16132" width="11.140625" style="1" customWidth="1"/>
    <col min="16133" max="16134" width="9.28515625" style="1" customWidth="1"/>
    <col min="16135" max="16135" width="12" style="1" customWidth="1"/>
    <col min="16136" max="16136" width="0.140625" style="1" customWidth="1"/>
    <col min="16137" max="16137" width="11" style="1" customWidth="1"/>
    <col min="16138" max="16384" width="9.140625" style="1"/>
  </cols>
  <sheetData>
    <row r="1" spans="1:18" x14ac:dyDescent="0.15">
      <c r="A1" s="129" t="s">
        <v>35</v>
      </c>
      <c r="B1" s="129"/>
      <c r="C1" s="129"/>
      <c r="D1" s="129"/>
      <c r="E1" s="129"/>
      <c r="F1" s="129"/>
      <c r="G1" s="129"/>
      <c r="H1" s="129"/>
      <c r="I1" s="129"/>
      <c r="J1" s="129"/>
    </row>
    <row r="7" spans="1:18" x14ac:dyDescent="0.15">
      <c r="R7" s="2"/>
    </row>
    <row r="10" spans="1:18" ht="45" x14ac:dyDescent="0.15">
      <c r="A10" s="52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8" ht="12" thickBot="1" x14ac:dyDescent="0.2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8" s="4" customFormat="1" ht="12" thickBot="1" x14ac:dyDescent="0.2">
      <c r="A12" s="149" t="s">
        <v>5</v>
      </c>
      <c r="B12" s="117" t="s">
        <v>6</v>
      </c>
      <c r="C12" s="117"/>
      <c r="D12" s="117"/>
      <c r="E12" s="117"/>
      <c r="F12" s="117"/>
      <c r="G12" s="117"/>
      <c r="H12" s="133" t="s">
        <v>40</v>
      </c>
      <c r="I12" s="134"/>
      <c r="J12" s="135"/>
    </row>
    <row r="13" spans="1:18" s="4" customFormat="1" ht="12" thickBot="1" x14ac:dyDescent="0.2">
      <c r="A13" s="150"/>
      <c r="B13" s="152" t="s">
        <v>11</v>
      </c>
      <c r="C13" s="153"/>
      <c r="D13" s="156" t="s">
        <v>10</v>
      </c>
      <c r="E13" s="132" t="s">
        <v>12</v>
      </c>
      <c r="F13" s="132"/>
      <c r="G13" s="132"/>
      <c r="H13" s="136"/>
      <c r="I13" s="137"/>
      <c r="J13" s="138"/>
    </row>
    <row r="14" spans="1:18" s="4" customFormat="1" ht="12" thickBot="1" x14ac:dyDescent="0.2">
      <c r="A14" s="151"/>
      <c r="B14" s="154"/>
      <c r="C14" s="155"/>
      <c r="D14" s="157"/>
      <c r="E14" s="5" t="s">
        <v>104</v>
      </c>
      <c r="F14" s="5" t="s">
        <v>105</v>
      </c>
      <c r="G14" s="5" t="s">
        <v>106</v>
      </c>
      <c r="H14" s="139"/>
      <c r="I14" s="140"/>
      <c r="J14" s="141"/>
    </row>
    <row r="15" spans="1:18" s="4" customFormat="1" ht="12" thickBot="1" x14ac:dyDescent="0.2">
      <c r="A15" s="142" t="s">
        <v>74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8" s="4" customFormat="1" x14ac:dyDescent="0.15">
      <c r="A16" s="6" t="s">
        <v>15</v>
      </c>
      <c r="B16" s="121"/>
      <c r="C16" s="121"/>
      <c r="D16" s="7"/>
      <c r="E16" s="7"/>
      <c r="F16" s="7"/>
      <c r="G16" s="7"/>
      <c r="H16" s="130">
        <f>IF(F16=0,,F16/B16)*100</f>
        <v>0</v>
      </c>
      <c r="I16" s="130"/>
      <c r="J16" s="131"/>
      <c r="K16" s="8"/>
    </row>
    <row r="17" spans="1:17" s="4" customFormat="1" x14ac:dyDescent="0.15">
      <c r="A17" s="9" t="s">
        <v>16</v>
      </c>
      <c r="B17" s="118"/>
      <c r="C17" s="118"/>
      <c r="D17" s="10"/>
      <c r="E17" s="10"/>
      <c r="F17" s="10"/>
      <c r="G17" s="10"/>
      <c r="H17" s="119">
        <f t="shared" ref="H17:H18" si="0">IF(F17=0,,F17/B17)*100</f>
        <v>0</v>
      </c>
      <c r="I17" s="119"/>
      <c r="J17" s="120"/>
    </row>
    <row r="18" spans="1:17" s="4" customFormat="1" ht="22.5" x14ac:dyDescent="0.15">
      <c r="A18" s="9" t="s">
        <v>61</v>
      </c>
      <c r="B18" s="118"/>
      <c r="C18" s="118"/>
      <c r="D18" s="10"/>
      <c r="E18" s="10"/>
      <c r="F18" s="10"/>
      <c r="G18" s="10"/>
      <c r="H18" s="119">
        <f t="shared" si="0"/>
        <v>0</v>
      </c>
      <c r="I18" s="119"/>
      <c r="J18" s="120"/>
    </row>
    <row r="19" spans="1:17" s="4" customFormat="1" ht="22.5" x14ac:dyDescent="0.15">
      <c r="A19" s="9" t="s">
        <v>80</v>
      </c>
      <c r="B19" s="118"/>
      <c r="C19" s="118"/>
      <c r="D19" s="10"/>
      <c r="E19" s="10"/>
      <c r="F19" s="10"/>
      <c r="G19" s="10"/>
      <c r="H19" s="119">
        <f t="shared" ref="H19:H27" si="1">IF(F19=0,,F19/B19)*100</f>
        <v>0</v>
      </c>
      <c r="I19" s="119"/>
      <c r="J19" s="120"/>
    </row>
    <row r="20" spans="1:17" s="4" customFormat="1" ht="22.5" x14ac:dyDescent="0.15">
      <c r="A20" s="9" t="s">
        <v>17</v>
      </c>
      <c r="B20" s="118"/>
      <c r="C20" s="118"/>
      <c r="D20" s="10"/>
      <c r="E20" s="10"/>
      <c r="F20" s="10"/>
      <c r="G20" s="10"/>
      <c r="H20" s="119">
        <f t="shared" si="1"/>
        <v>0</v>
      </c>
      <c r="I20" s="119"/>
      <c r="J20" s="120"/>
    </row>
    <row r="21" spans="1:17" s="4" customFormat="1" ht="33.75" x14ac:dyDescent="0.15">
      <c r="A21" s="9" t="s">
        <v>18</v>
      </c>
      <c r="B21" s="118"/>
      <c r="C21" s="118"/>
      <c r="D21" s="10"/>
      <c r="E21" s="10"/>
      <c r="F21" s="10"/>
      <c r="G21" s="10"/>
      <c r="H21" s="119">
        <f t="shared" si="1"/>
        <v>0</v>
      </c>
      <c r="I21" s="119"/>
      <c r="J21" s="120"/>
    </row>
    <row r="22" spans="1:17" s="4" customFormat="1" ht="22.5" x14ac:dyDescent="0.15">
      <c r="A22" s="9" t="s">
        <v>7</v>
      </c>
      <c r="B22" s="118"/>
      <c r="C22" s="118"/>
      <c r="D22" s="10"/>
      <c r="E22" s="10"/>
      <c r="F22" s="10"/>
      <c r="G22" s="10"/>
      <c r="H22" s="123"/>
      <c r="I22" s="123"/>
      <c r="J22" s="124"/>
    </row>
    <row r="23" spans="1:17" s="4" customFormat="1" ht="22.5" x14ac:dyDescent="0.15">
      <c r="A23" s="9" t="s">
        <v>8</v>
      </c>
      <c r="B23" s="118"/>
      <c r="C23" s="118"/>
      <c r="D23" s="10"/>
      <c r="E23" s="10"/>
      <c r="F23" s="10"/>
      <c r="G23" s="10"/>
      <c r="H23" s="123"/>
      <c r="I23" s="123"/>
      <c r="J23" s="124"/>
    </row>
    <row r="24" spans="1:17" s="4" customFormat="1" ht="22.5" x14ac:dyDescent="0.15">
      <c r="A24" s="9" t="s">
        <v>14</v>
      </c>
      <c r="B24" s="118"/>
      <c r="C24" s="118"/>
      <c r="D24" s="10"/>
      <c r="E24" s="10"/>
      <c r="F24" s="10"/>
      <c r="G24" s="10"/>
      <c r="H24" s="119">
        <f t="shared" si="1"/>
        <v>0</v>
      </c>
      <c r="I24" s="119"/>
      <c r="J24" s="120"/>
    </row>
    <row r="25" spans="1:17" s="4" customFormat="1" ht="22.5" x14ac:dyDescent="0.15">
      <c r="A25" s="9" t="s">
        <v>81</v>
      </c>
      <c r="B25" s="118"/>
      <c r="C25" s="118"/>
      <c r="D25" s="10"/>
      <c r="E25" s="10"/>
      <c r="F25" s="10"/>
      <c r="G25" s="10"/>
      <c r="H25" s="119">
        <f t="shared" si="1"/>
        <v>0</v>
      </c>
      <c r="I25" s="119"/>
      <c r="J25" s="120"/>
    </row>
    <row r="26" spans="1:17" s="4" customFormat="1" x14ac:dyDescent="0.15">
      <c r="A26" s="9" t="s">
        <v>85</v>
      </c>
      <c r="B26" s="118"/>
      <c r="C26" s="118"/>
      <c r="D26" s="10"/>
      <c r="E26" s="10"/>
      <c r="F26" s="10"/>
      <c r="G26" s="10"/>
      <c r="H26" s="119">
        <f t="shared" si="1"/>
        <v>0</v>
      </c>
      <c r="I26" s="119"/>
      <c r="J26" s="120"/>
    </row>
    <row r="27" spans="1:17" s="4" customFormat="1" x14ac:dyDescent="0.15">
      <c r="A27" s="9" t="s">
        <v>37</v>
      </c>
      <c r="B27" s="118"/>
      <c r="C27" s="118"/>
      <c r="D27" s="10"/>
      <c r="E27" s="10"/>
      <c r="F27" s="10"/>
      <c r="G27" s="10"/>
      <c r="H27" s="119">
        <f t="shared" si="1"/>
        <v>0</v>
      </c>
      <c r="I27" s="119"/>
      <c r="J27" s="120"/>
    </row>
    <row r="28" spans="1:17" s="4" customFormat="1" ht="22.5" x14ac:dyDescent="0.15">
      <c r="A28" s="11" t="s">
        <v>86</v>
      </c>
      <c r="B28" s="118"/>
      <c r="C28" s="118"/>
      <c r="D28" s="10"/>
      <c r="E28" s="10"/>
      <c r="F28" s="10"/>
      <c r="G28" s="10"/>
      <c r="H28" s="123"/>
      <c r="I28" s="123"/>
      <c r="J28" s="124"/>
    </row>
    <row r="29" spans="1:17" s="4" customFormat="1" ht="23.25" thickBot="1" x14ac:dyDescent="0.2">
      <c r="A29" s="12" t="s">
        <v>87</v>
      </c>
      <c r="B29" s="126"/>
      <c r="C29" s="126"/>
      <c r="D29" s="13"/>
      <c r="E29" s="13"/>
      <c r="F29" s="13"/>
      <c r="G29" s="13"/>
      <c r="H29" s="127"/>
      <c r="I29" s="127"/>
      <c r="J29" s="128"/>
      <c r="N29" s="14"/>
      <c r="O29" s="14"/>
      <c r="P29" s="14"/>
      <c r="Q29" s="14"/>
    </row>
    <row r="30" spans="1:17" s="4" customFormat="1" ht="12" thickBot="1" x14ac:dyDescent="0.2">
      <c r="A30" s="163" t="s">
        <v>75</v>
      </c>
      <c r="B30" s="164"/>
      <c r="C30" s="164"/>
      <c r="D30" s="164"/>
      <c r="E30" s="164"/>
      <c r="F30" s="164"/>
      <c r="G30" s="164"/>
      <c r="H30" s="164"/>
      <c r="I30" s="164"/>
      <c r="J30" s="165"/>
      <c r="N30" s="14"/>
      <c r="O30" s="14"/>
      <c r="P30" s="14"/>
      <c r="Q30" s="14"/>
    </row>
    <row r="31" spans="1:17" s="4" customFormat="1" ht="56.25" x14ac:dyDescent="0.15">
      <c r="A31" s="15" t="s">
        <v>82</v>
      </c>
      <c r="B31" s="148" t="s">
        <v>44</v>
      </c>
      <c r="C31" s="148"/>
      <c r="D31" s="16" t="s">
        <v>56</v>
      </c>
      <c r="E31" s="83" t="s">
        <v>62</v>
      </c>
      <c r="F31" s="83"/>
      <c r="G31" s="83"/>
      <c r="H31" s="83" t="s">
        <v>55</v>
      </c>
      <c r="I31" s="83"/>
      <c r="J31" s="101"/>
      <c r="N31" s="14"/>
      <c r="O31" s="14"/>
      <c r="P31" s="14"/>
      <c r="Q31" s="14"/>
    </row>
    <row r="32" spans="1:17" s="4" customFormat="1" x14ac:dyDescent="0.15">
      <c r="A32" s="11"/>
      <c r="B32" s="158">
        <f>D32+F32</f>
        <v>0</v>
      </c>
      <c r="C32" s="158"/>
      <c r="D32" s="17"/>
      <c r="E32" s="161"/>
      <c r="F32" s="161"/>
      <c r="G32" s="161"/>
      <c r="H32" s="159">
        <f>IF(D32=0,,D32/B32)*100</f>
        <v>0</v>
      </c>
      <c r="I32" s="159"/>
      <c r="J32" s="160"/>
      <c r="N32" s="14"/>
      <c r="O32" s="14"/>
      <c r="P32" s="14"/>
      <c r="Q32" s="14"/>
    </row>
    <row r="33" spans="1:17" s="18" customFormat="1" x14ac:dyDescent="0.15">
      <c r="A33" s="122" t="s">
        <v>83</v>
      </c>
      <c r="B33" s="125" t="s">
        <v>44</v>
      </c>
      <c r="C33" s="125"/>
      <c r="D33" s="161" t="s">
        <v>56</v>
      </c>
      <c r="E33" s="86" t="s">
        <v>62</v>
      </c>
      <c r="F33" s="86"/>
      <c r="G33" s="86"/>
      <c r="H33" s="86" t="s">
        <v>55</v>
      </c>
      <c r="I33" s="86"/>
      <c r="J33" s="89"/>
      <c r="N33" s="115"/>
      <c r="O33" s="115"/>
      <c r="P33" s="115"/>
      <c r="Q33" s="115"/>
    </row>
    <row r="34" spans="1:17" s="4" customFormat="1" x14ac:dyDescent="0.15">
      <c r="A34" s="122"/>
      <c r="B34" s="125"/>
      <c r="C34" s="125"/>
      <c r="D34" s="161"/>
      <c r="E34" s="86"/>
      <c r="F34" s="86"/>
      <c r="G34" s="86"/>
      <c r="H34" s="86"/>
      <c r="I34" s="86"/>
      <c r="J34" s="89"/>
      <c r="N34" s="14"/>
      <c r="O34" s="14"/>
      <c r="P34" s="14"/>
      <c r="Q34" s="14"/>
    </row>
    <row r="35" spans="1:17" s="4" customFormat="1" ht="12" thickBot="1" x14ac:dyDescent="0.2">
      <c r="A35" s="19"/>
      <c r="B35" s="145">
        <f>D35+F35</f>
        <v>0</v>
      </c>
      <c r="C35" s="145"/>
      <c r="D35" s="20"/>
      <c r="E35" s="162"/>
      <c r="F35" s="162"/>
      <c r="G35" s="162"/>
      <c r="H35" s="146">
        <f>IF(D35=0,,D35/B35)*100</f>
        <v>0</v>
      </c>
      <c r="I35" s="146"/>
      <c r="J35" s="147"/>
      <c r="N35" s="14"/>
      <c r="O35" s="14"/>
      <c r="P35" s="14"/>
      <c r="Q35" s="14"/>
    </row>
    <row r="36" spans="1:17" s="4" customFormat="1" ht="12" thickBot="1" x14ac:dyDescent="0.2">
      <c r="A36" s="80" t="s">
        <v>76</v>
      </c>
      <c r="B36" s="81"/>
      <c r="C36" s="81"/>
      <c r="D36" s="81"/>
      <c r="E36" s="81"/>
      <c r="F36" s="81"/>
      <c r="G36" s="81"/>
      <c r="H36" s="81"/>
      <c r="I36" s="81"/>
      <c r="J36" s="82"/>
      <c r="N36" s="14"/>
      <c r="O36" s="14"/>
      <c r="P36" s="14"/>
      <c r="Q36" s="14"/>
    </row>
    <row r="37" spans="1:17" s="4" customFormat="1" ht="78.75" x14ac:dyDescent="0.15">
      <c r="A37" s="21" t="s">
        <v>84</v>
      </c>
      <c r="B37" s="22" t="s">
        <v>73</v>
      </c>
      <c r="C37" s="22" t="s">
        <v>72</v>
      </c>
      <c r="D37" s="22" t="s">
        <v>91</v>
      </c>
      <c r="E37" s="94" t="s">
        <v>63</v>
      </c>
      <c r="F37" s="95"/>
      <c r="G37" s="22" t="s">
        <v>92</v>
      </c>
      <c r="H37" s="22" t="s">
        <v>94</v>
      </c>
      <c r="I37" s="94" t="s">
        <v>93</v>
      </c>
      <c r="J37" s="96"/>
    </row>
    <row r="38" spans="1:17" s="4" customFormat="1" x14ac:dyDescent="0.15">
      <c r="A38" s="23" t="s">
        <v>64</v>
      </c>
      <c r="B38" s="24"/>
      <c r="C38" s="25"/>
      <c r="D38" s="25"/>
      <c r="E38" s="76"/>
      <c r="F38" s="77"/>
      <c r="G38" s="25"/>
      <c r="H38" s="26"/>
      <c r="I38" s="92"/>
      <c r="J38" s="93"/>
    </row>
    <row r="39" spans="1:17" s="4" customFormat="1" x14ac:dyDescent="0.15">
      <c r="A39" s="27" t="s">
        <v>19</v>
      </c>
      <c r="B39" s="28"/>
      <c r="C39" s="29"/>
      <c r="D39" s="30">
        <f>(B39/1000)*C39</f>
        <v>0</v>
      </c>
      <c r="E39" s="67"/>
      <c r="F39" s="68"/>
      <c r="G39" s="29"/>
      <c r="H39" s="31"/>
      <c r="I39" s="73"/>
      <c r="J39" s="74"/>
      <c r="L39" s="14"/>
    </row>
    <row r="40" spans="1:17" s="4" customFormat="1" x14ac:dyDescent="0.15">
      <c r="A40" s="27" t="s">
        <v>20</v>
      </c>
      <c r="B40" s="28"/>
      <c r="C40" s="29"/>
      <c r="D40" s="30">
        <f t="shared" ref="D40:D43" si="2">(B40/1000)*C40</f>
        <v>0</v>
      </c>
      <c r="E40" s="67"/>
      <c r="F40" s="68"/>
      <c r="G40" s="29"/>
      <c r="H40" s="31"/>
      <c r="I40" s="73"/>
      <c r="J40" s="74"/>
      <c r="L40" s="14"/>
    </row>
    <row r="41" spans="1:17" s="4" customFormat="1" x14ac:dyDescent="0.15">
      <c r="A41" s="27" t="s">
        <v>69</v>
      </c>
      <c r="B41" s="28"/>
      <c r="C41" s="29"/>
      <c r="D41" s="30">
        <f t="shared" si="2"/>
        <v>0</v>
      </c>
      <c r="E41" s="67"/>
      <c r="F41" s="68"/>
      <c r="G41" s="29"/>
      <c r="H41" s="31"/>
      <c r="I41" s="73"/>
      <c r="J41" s="74"/>
      <c r="L41" s="14"/>
    </row>
    <row r="42" spans="1:17" s="4" customFormat="1" x14ac:dyDescent="0.15">
      <c r="A42" s="27" t="s">
        <v>70</v>
      </c>
      <c r="B42" s="28"/>
      <c r="C42" s="29"/>
      <c r="D42" s="30">
        <f t="shared" si="2"/>
        <v>0</v>
      </c>
      <c r="E42" s="67"/>
      <c r="F42" s="68"/>
      <c r="G42" s="29"/>
      <c r="H42" s="31"/>
      <c r="I42" s="73"/>
      <c r="J42" s="74"/>
      <c r="L42" s="14"/>
    </row>
    <row r="43" spans="1:17" s="4" customFormat="1" x14ac:dyDescent="0.15">
      <c r="A43" s="27" t="s">
        <v>71</v>
      </c>
      <c r="B43" s="28"/>
      <c r="C43" s="29"/>
      <c r="D43" s="30">
        <f t="shared" si="2"/>
        <v>0</v>
      </c>
      <c r="E43" s="67"/>
      <c r="F43" s="68"/>
      <c r="G43" s="29"/>
      <c r="H43" s="31"/>
      <c r="I43" s="73"/>
      <c r="J43" s="74"/>
      <c r="L43" s="14"/>
    </row>
    <row r="44" spans="1:17" s="34" customFormat="1" ht="22.5" x14ac:dyDescent="0.15">
      <c r="A44" s="32" t="s">
        <v>9</v>
      </c>
      <c r="B44" s="33"/>
      <c r="C44" s="30">
        <f>SUM(C39:C43)</f>
        <v>0</v>
      </c>
      <c r="D44" s="30">
        <f>SUM(D39:D43)*2</f>
        <v>0</v>
      </c>
      <c r="E44" s="78"/>
      <c r="F44" s="79"/>
      <c r="G44" s="33"/>
      <c r="H44" s="33"/>
      <c r="I44" s="78"/>
      <c r="J44" s="90"/>
      <c r="L44" s="35"/>
    </row>
    <row r="45" spans="1:17" s="4" customFormat="1" x14ac:dyDescent="0.15">
      <c r="A45" s="32" t="s">
        <v>65</v>
      </c>
      <c r="B45" s="24"/>
      <c r="C45" s="24"/>
      <c r="D45" s="24"/>
      <c r="E45" s="76"/>
      <c r="F45" s="77"/>
      <c r="G45" s="24"/>
      <c r="H45" s="24"/>
      <c r="I45" s="76"/>
      <c r="J45" s="91"/>
    </row>
    <row r="46" spans="1:17" s="4" customFormat="1" x14ac:dyDescent="0.15">
      <c r="A46" s="27" t="s">
        <v>19</v>
      </c>
      <c r="B46" s="28"/>
      <c r="C46" s="29"/>
      <c r="D46" s="30">
        <f>(B46/1000)*C46</f>
        <v>0</v>
      </c>
      <c r="E46" s="67"/>
      <c r="F46" s="68"/>
      <c r="G46" s="29"/>
      <c r="H46" s="31"/>
      <c r="I46" s="73"/>
      <c r="J46" s="74"/>
    </row>
    <row r="47" spans="1:17" s="4" customFormat="1" x14ac:dyDescent="0.15">
      <c r="A47" s="27" t="s">
        <v>20</v>
      </c>
      <c r="B47" s="28"/>
      <c r="C47" s="29"/>
      <c r="D47" s="30">
        <f t="shared" ref="D47:D50" si="3">(B47/1000)*C47</f>
        <v>0</v>
      </c>
      <c r="E47" s="67"/>
      <c r="F47" s="68"/>
      <c r="G47" s="29"/>
      <c r="H47" s="31"/>
      <c r="I47" s="73"/>
      <c r="J47" s="74"/>
    </row>
    <row r="48" spans="1:17" s="4" customFormat="1" x14ac:dyDescent="0.15">
      <c r="A48" s="27" t="s">
        <v>69</v>
      </c>
      <c r="B48" s="28"/>
      <c r="C48" s="29"/>
      <c r="D48" s="30">
        <f t="shared" si="3"/>
        <v>0</v>
      </c>
      <c r="E48" s="67"/>
      <c r="F48" s="68"/>
      <c r="G48" s="29"/>
      <c r="H48" s="31"/>
      <c r="I48" s="73"/>
      <c r="J48" s="74"/>
    </row>
    <row r="49" spans="1:12" s="4" customFormat="1" x14ac:dyDescent="0.15">
      <c r="A49" s="27" t="s">
        <v>70</v>
      </c>
      <c r="B49" s="28"/>
      <c r="C49" s="29"/>
      <c r="D49" s="30">
        <f t="shared" si="3"/>
        <v>0</v>
      </c>
      <c r="E49" s="67"/>
      <c r="F49" s="68"/>
      <c r="G49" s="29"/>
      <c r="H49" s="31"/>
      <c r="I49" s="73"/>
      <c r="J49" s="74"/>
      <c r="L49" s="14"/>
    </row>
    <row r="50" spans="1:12" s="4" customFormat="1" x14ac:dyDescent="0.15">
      <c r="A50" s="27" t="s">
        <v>71</v>
      </c>
      <c r="B50" s="28"/>
      <c r="C50" s="29"/>
      <c r="D50" s="30">
        <f t="shared" si="3"/>
        <v>0</v>
      </c>
      <c r="E50" s="67"/>
      <c r="F50" s="68"/>
      <c r="G50" s="29"/>
      <c r="H50" s="31"/>
      <c r="I50" s="73"/>
      <c r="J50" s="74"/>
      <c r="L50" s="14"/>
    </row>
    <row r="51" spans="1:12" s="4" customFormat="1" ht="22.5" x14ac:dyDescent="0.15">
      <c r="A51" s="32" t="s">
        <v>38</v>
      </c>
      <c r="B51" s="33"/>
      <c r="C51" s="30">
        <f>SUM(C46:C50)</f>
        <v>0</v>
      </c>
      <c r="D51" s="30">
        <f>SUM(D46:D50)*2</f>
        <v>0</v>
      </c>
      <c r="E51" s="78"/>
      <c r="F51" s="79"/>
      <c r="G51" s="33"/>
      <c r="H51" s="33"/>
      <c r="I51" s="78"/>
      <c r="J51" s="90"/>
      <c r="L51" s="14"/>
    </row>
    <row r="52" spans="1:12" s="4" customFormat="1" x14ac:dyDescent="0.15">
      <c r="A52" s="32" t="s">
        <v>66</v>
      </c>
      <c r="B52" s="24"/>
      <c r="C52" s="25"/>
      <c r="D52" s="25"/>
      <c r="E52" s="76"/>
      <c r="F52" s="77"/>
      <c r="G52" s="25"/>
      <c r="H52" s="26"/>
      <c r="I52" s="92"/>
      <c r="J52" s="93"/>
    </row>
    <row r="53" spans="1:12" s="4" customFormat="1" x14ac:dyDescent="0.15">
      <c r="A53" s="27" t="s">
        <v>19</v>
      </c>
      <c r="B53" s="28"/>
      <c r="C53" s="29"/>
      <c r="D53" s="30">
        <f>(B53/1000)*C53</f>
        <v>0</v>
      </c>
      <c r="E53" s="67"/>
      <c r="F53" s="68"/>
      <c r="G53" s="29"/>
      <c r="H53" s="31"/>
      <c r="I53" s="73"/>
      <c r="J53" s="74"/>
    </row>
    <row r="54" spans="1:12" s="4" customFormat="1" x14ac:dyDescent="0.15">
      <c r="A54" s="27" t="s">
        <v>20</v>
      </c>
      <c r="B54" s="28"/>
      <c r="C54" s="29"/>
      <c r="D54" s="30">
        <f t="shared" ref="D54:D57" si="4">(B54/1000)*C54</f>
        <v>0</v>
      </c>
      <c r="E54" s="67"/>
      <c r="F54" s="68"/>
      <c r="G54" s="29"/>
      <c r="H54" s="31"/>
      <c r="I54" s="73"/>
      <c r="J54" s="74"/>
    </row>
    <row r="55" spans="1:12" s="4" customFormat="1" x14ac:dyDescent="0.15">
      <c r="A55" s="27" t="s">
        <v>69</v>
      </c>
      <c r="B55" s="28"/>
      <c r="C55" s="29"/>
      <c r="D55" s="30">
        <f t="shared" si="4"/>
        <v>0</v>
      </c>
      <c r="E55" s="67"/>
      <c r="F55" s="68"/>
      <c r="G55" s="29"/>
      <c r="H55" s="31"/>
      <c r="I55" s="73"/>
      <c r="J55" s="74"/>
    </row>
    <row r="56" spans="1:12" s="4" customFormat="1" x14ac:dyDescent="0.15">
      <c r="A56" s="27" t="s">
        <v>70</v>
      </c>
      <c r="B56" s="28"/>
      <c r="C56" s="29"/>
      <c r="D56" s="30">
        <f t="shared" si="4"/>
        <v>0</v>
      </c>
      <c r="E56" s="67"/>
      <c r="F56" s="68"/>
      <c r="G56" s="29"/>
      <c r="H56" s="31"/>
      <c r="I56" s="73"/>
      <c r="J56" s="74"/>
    </row>
    <row r="57" spans="1:12" s="4" customFormat="1" x14ac:dyDescent="0.15">
      <c r="A57" s="27" t="s">
        <v>71</v>
      </c>
      <c r="B57" s="28"/>
      <c r="C57" s="29"/>
      <c r="D57" s="30">
        <f t="shared" si="4"/>
        <v>0</v>
      </c>
      <c r="E57" s="67"/>
      <c r="F57" s="68"/>
      <c r="G57" s="29"/>
      <c r="H57" s="31"/>
      <c r="I57" s="73"/>
      <c r="J57" s="74"/>
      <c r="L57" s="14"/>
    </row>
    <row r="58" spans="1:12" s="34" customFormat="1" ht="22.5" x14ac:dyDescent="0.15">
      <c r="A58" s="32" t="s">
        <v>21</v>
      </c>
      <c r="B58" s="33"/>
      <c r="C58" s="30">
        <f>SUM(C53:C57)</f>
        <v>0</v>
      </c>
      <c r="D58" s="30">
        <f>SUM(D53:D57)</f>
        <v>0</v>
      </c>
      <c r="E58" s="78"/>
      <c r="F58" s="79"/>
      <c r="G58" s="33"/>
      <c r="H58" s="33"/>
      <c r="I58" s="78"/>
      <c r="J58" s="90"/>
      <c r="L58" s="35"/>
    </row>
    <row r="59" spans="1:12" s="34" customFormat="1" x14ac:dyDescent="0.15">
      <c r="A59" s="23" t="s">
        <v>67</v>
      </c>
      <c r="B59" s="24"/>
      <c r="C59" s="25"/>
      <c r="D59" s="25"/>
      <c r="E59" s="76"/>
      <c r="F59" s="77"/>
      <c r="G59" s="25"/>
      <c r="H59" s="26"/>
      <c r="I59" s="92"/>
      <c r="J59" s="93"/>
      <c r="L59" s="35"/>
    </row>
    <row r="60" spans="1:12" s="34" customFormat="1" x14ac:dyDescent="0.15">
      <c r="A60" s="27" t="s">
        <v>19</v>
      </c>
      <c r="B60" s="28"/>
      <c r="C60" s="29"/>
      <c r="D60" s="30">
        <f>(B60/1000)*C60</f>
        <v>0</v>
      </c>
      <c r="E60" s="67"/>
      <c r="F60" s="68"/>
      <c r="G60" s="29"/>
      <c r="H60" s="31"/>
      <c r="I60" s="73"/>
      <c r="J60" s="74"/>
      <c r="L60" s="35"/>
    </row>
    <row r="61" spans="1:12" s="34" customFormat="1" x14ac:dyDescent="0.15">
      <c r="A61" s="27" t="s">
        <v>20</v>
      </c>
      <c r="B61" s="28"/>
      <c r="C61" s="29"/>
      <c r="D61" s="30">
        <f t="shared" ref="D61:D64" si="5">(B61/1000)*C61</f>
        <v>0</v>
      </c>
      <c r="E61" s="67"/>
      <c r="F61" s="68"/>
      <c r="G61" s="29"/>
      <c r="H61" s="31"/>
      <c r="I61" s="73"/>
      <c r="J61" s="74"/>
      <c r="L61" s="35"/>
    </row>
    <row r="62" spans="1:12" s="34" customFormat="1" x14ac:dyDescent="0.15">
      <c r="A62" s="27" t="s">
        <v>69</v>
      </c>
      <c r="B62" s="28"/>
      <c r="C62" s="29"/>
      <c r="D62" s="30">
        <f t="shared" si="5"/>
        <v>0</v>
      </c>
      <c r="E62" s="67"/>
      <c r="F62" s="68"/>
      <c r="G62" s="29"/>
      <c r="H62" s="31"/>
      <c r="I62" s="73"/>
      <c r="J62" s="74"/>
      <c r="L62" s="35"/>
    </row>
    <row r="63" spans="1:12" s="34" customFormat="1" x14ac:dyDescent="0.15">
      <c r="A63" s="27" t="s">
        <v>70</v>
      </c>
      <c r="B63" s="28"/>
      <c r="C63" s="29"/>
      <c r="D63" s="30">
        <f t="shared" si="5"/>
        <v>0</v>
      </c>
      <c r="E63" s="67"/>
      <c r="F63" s="68"/>
      <c r="G63" s="29"/>
      <c r="H63" s="31"/>
      <c r="I63" s="73"/>
      <c r="J63" s="74"/>
      <c r="L63" s="35"/>
    </row>
    <row r="64" spans="1:12" s="34" customFormat="1" x14ac:dyDescent="0.15">
      <c r="A64" s="27" t="s">
        <v>71</v>
      </c>
      <c r="B64" s="28"/>
      <c r="C64" s="29"/>
      <c r="D64" s="30">
        <f t="shared" si="5"/>
        <v>0</v>
      </c>
      <c r="E64" s="67"/>
      <c r="F64" s="68"/>
      <c r="G64" s="29"/>
      <c r="H64" s="31"/>
      <c r="I64" s="73"/>
      <c r="J64" s="74"/>
      <c r="L64" s="35"/>
    </row>
    <row r="65" spans="1:14" s="34" customFormat="1" ht="23.25" thickBot="1" x14ac:dyDescent="0.2">
      <c r="A65" s="36" t="s">
        <v>22</v>
      </c>
      <c r="B65" s="37"/>
      <c r="C65" s="38">
        <f>SUM(C60:C64)</f>
        <v>0</v>
      </c>
      <c r="D65" s="38">
        <f>SUM(D60:D64)</f>
        <v>0</v>
      </c>
      <c r="E65" s="71"/>
      <c r="F65" s="72"/>
      <c r="G65" s="37"/>
      <c r="H65" s="37"/>
      <c r="I65" s="71"/>
      <c r="J65" s="114"/>
      <c r="L65" s="35"/>
    </row>
    <row r="66" spans="1:14" s="4" customFormat="1" ht="12" thickBot="1" x14ac:dyDescent="0.2">
      <c r="A66" s="80" t="s">
        <v>77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4" s="4" customFormat="1" ht="45" x14ac:dyDescent="0.15">
      <c r="A67" s="39" t="s">
        <v>23</v>
      </c>
      <c r="B67" s="83"/>
      <c r="C67" s="84"/>
      <c r="D67" s="84"/>
      <c r="E67" s="84"/>
      <c r="F67" s="84"/>
      <c r="G67" s="84"/>
      <c r="H67" s="84"/>
      <c r="I67" s="84"/>
      <c r="J67" s="85"/>
    </row>
    <row r="68" spans="1:14" s="4" customFormat="1" ht="22.5" x14ac:dyDescent="0.15">
      <c r="A68" s="23" t="s">
        <v>24</v>
      </c>
      <c r="B68" s="86"/>
      <c r="C68" s="87"/>
      <c r="D68" s="87"/>
      <c r="E68" s="87"/>
      <c r="F68" s="87"/>
      <c r="G68" s="87"/>
      <c r="H68" s="87"/>
      <c r="I68" s="87"/>
      <c r="J68" s="88"/>
    </row>
    <row r="69" spans="1:14" s="4" customFormat="1" ht="22.5" x14ac:dyDescent="0.15">
      <c r="A69" s="23" t="s">
        <v>25</v>
      </c>
      <c r="B69" s="86"/>
      <c r="C69" s="87"/>
      <c r="D69" s="87"/>
      <c r="E69" s="87"/>
      <c r="F69" s="87"/>
      <c r="G69" s="87"/>
      <c r="H69" s="87"/>
      <c r="I69" s="87"/>
      <c r="J69" s="88"/>
    </row>
    <row r="70" spans="1:14" s="4" customFormat="1" ht="22.5" x14ac:dyDescent="0.15">
      <c r="A70" s="23" t="s">
        <v>88</v>
      </c>
      <c r="B70" s="86"/>
      <c r="C70" s="87"/>
      <c r="D70" s="87"/>
      <c r="E70" s="87"/>
      <c r="F70" s="87"/>
      <c r="G70" s="87"/>
      <c r="H70" s="87"/>
      <c r="I70" s="87"/>
      <c r="J70" s="88"/>
    </row>
    <row r="71" spans="1:14" s="4" customFormat="1" ht="22.5" x14ac:dyDescent="0.15">
      <c r="A71" s="23" t="s">
        <v>89</v>
      </c>
      <c r="B71" s="86"/>
      <c r="C71" s="87"/>
      <c r="D71" s="87"/>
      <c r="E71" s="87"/>
      <c r="F71" s="87"/>
      <c r="G71" s="87"/>
      <c r="H71" s="87"/>
      <c r="I71" s="87"/>
      <c r="J71" s="88"/>
      <c r="N71" s="64"/>
    </row>
    <row r="72" spans="1:14" s="4" customFormat="1" x14ac:dyDescent="0.15">
      <c r="A72" s="23" t="s">
        <v>26</v>
      </c>
      <c r="B72" s="86"/>
      <c r="C72" s="87"/>
      <c r="D72" s="87"/>
      <c r="E72" s="87"/>
      <c r="F72" s="87"/>
      <c r="G72" s="87"/>
      <c r="H72" s="87"/>
      <c r="I72" s="87"/>
      <c r="J72" s="88"/>
      <c r="N72" s="64"/>
    </row>
    <row r="73" spans="1:14" s="4" customFormat="1" ht="45" x14ac:dyDescent="0.15">
      <c r="A73" s="23" t="s">
        <v>27</v>
      </c>
      <c r="B73" s="86"/>
      <c r="C73" s="86"/>
      <c r="D73" s="86"/>
      <c r="E73" s="86"/>
      <c r="F73" s="86"/>
      <c r="G73" s="86"/>
      <c r="H73" s="86"/>
      <c r="I73" s="86"/>
      <c r="J73" s="89"/>
      <c r="N73" s="65"/>
    </row>
    <row r="74" spans="1:14" s="4" customFormat="1" x14ac:dyDescent="0.15">
      <c r="A74" s="23" t="s">
        <v>43</v>
      </c>
      <c r="B74" s="86"/>
      <c r="C74" s="86"/>
      <c r="D74" s="86"/>
      <c r="E74" s="86"/>
      <c r="F74" s="86"/>
      <c r="G74" s="86"/>
      <c r="H74" s="86"/>
      <c r="I74" s="86"/>
      <c r="J74" s="89"/>
      <c r="N74" s="65"/>
    </row>
    <row r="75" spans="1:14" s="4" customFormat="1" ht="12" thickBot="1" x14ac:dyDescent="0.2">
      <c r="A75" s="19" t="s">
        <v>90</v>
      </c>
      <c r="B75" s="98"/>
      <c r="C75" s="99"/>
      <c r="D75" s="99"/>
      <c r="E75" s="99"/>
      <c r="F75" s="99"/>
      <c r="G75" s="99"/>
      <c r="H75" s="99"/>
      <c r="I75" s="99"/>
      <c r="J75" s="100"/>
      <c r="N75" s="65"/>
    </row>
    <row r="76" spans="1:14" s="4" customFormat="1" ht="12" thickBot="1" x14ac:dyDescent="0.2">
      <c r="A76" s="80" t="s">
        <v>78</v>
      </c>
      <c r="B76" s="81"/>
      <c r="C76" s="81"/>
      <c r="D76" s="81"/>
      <c r="E76" s="81"/>
      <c r="F76" s="81"/>
      <c r="G76" s="81"/>
      <c r="H76" s="81"/>
      <c r="I76" s="81"/>
      <c r="J76" s="82"/>
      <c r="N76" s="65"/>
    </row>
    <row r="77" spans="1:14" s="4" customFormat="1" ht="12" thickBot="1" x14ac:dyDescent="0.2">
      <c r="A77" s="66" t="s">
        <v>103</v>
      </c>
      <c r="B77" s="103"/>
      <c r="C77" s="104"/>
      <c r="D77" s="104"/>
      <c r="E77" s="104"/>
      <c r="F77" s="104"/>
      <c r="G77" s="104"/>
      <c r="H77" s="104"/>
      <c r="I77" s="104"/>
      <c r="J77" s="105"/>
      <c r="N77" s="65"/>
    </row>
    <row r="78" spans="1:14" s="4" customFormat="1" x14ac:dyDescent="0.15">
      <c r="A78" s="39" t="s">
        <v>51</v>
      </c>
      <c r="B78" s="103"/>
      <c r="C78" s="104"/>
      <c r="D78" s="104"/>
      <c r="E78" s="104"/>
      <c r="F78" s="104"/>
      <c r="G78" s="104"/>
      <c r="H78" s="104"/>
      <c r="I78" s="104"/>
      <c r="J78" s="105"/>
      <c r="N78" s="14"/>
    </row>
    <row r="79" spans="1:14" s="4" customFormat="1" ht="22.5" x14ac:dyDescent="0.15">
      <c r="A79" s="23" t="s">
        <v>53</v>
      </c>
      <c r="B79" s="86"/>
      <c r="C79" s="86"/>
      <c r="D79" s="86"/>
      <c r="E79" s="86"/>
      <c r="F79" s="86"/>
      <c r="G79" s="86"/>
      <c r="H79" s="86"/>
      <c r="I79" s="86"/>
      <c r="J79" s="89"/>
      <c r="N79" s="14"/>
    </row>
    <row r="80" spans="1:14" s="4" customFormat="1" ht="22.5" x14ac:dyDescent="0.15">
      <c r="A80" s="23" t="s">
        <v>54</v>
      </c>
      <c r="B80" s="86"/>
      <c r="C80" s="86"/>
      <c r="D80" s="86"/>
      <c r="E80" s="86"/>
      <c r="F80" s="86"/>
      <c r="G80" s="86"/>
      <c r="H80" s="86"/>
      <c r="I80" s="86"/>
      <c r="J80" s="89"/>
      <c r="N80" s="14"/>
    </row>
    <row r="81" spans="1:14" s="4" customFormat="1" ht="34.5" thickBot="1" x14ac:dyDescent="0.2">
      <c r="A81" s="19" t="s">
        <v>52</v>
      </c>
      <c r="B81" s="98"/>
      <c r="C81" s="98"/>
      <c r="D81" s="98"/>
      <c r="E81" s="98"/>
      <c r="F81" s="98"/>
      <c r="G81" s="98"/>
      <c r="H81" s="98"/>
      <c r="I81" s="98"/>
      <c r="J81" s="102"/>
      <c r="N81" s="14"/>
    </row>
    <row r="82" spans="1:14" s="4" customFormat="1" ht="12" thickBot="1" x14ac:dyDescent="0.2">
      <c r="A82" s="80" t="s">
        <v>79</v>
      </c>
      <c r="B82" s="81"/>
      <c r="C82" s="81"/>
      <c r="D82" s="81"/>
      <c r="E82" s="81"/>
      <c r="F82" s="81"/>
      <c r="G82" s="81"/>
      <c r="H82" s="81"/>
      <c r="I82" s="81"/>
      <c r="J82" s="82"/>
      <c r="N82" s="14"/>
    </row>
    <row r="83" spans="1:14" s="4" customFormat="1" ht="45" x14ac:dyDescent="0.15">
      <c r="A83" s="39" t="s">
        <v>41</v>
      </c>
      <c r="B83" s="83"/>
      <c r="C83" s="83"/>
      <c r="D83" s="83"/>
      <c r="E83" s="83"/>
      <c r="F83" s="83"/>
      <c r="G83" s="83"/>
      <c r="H83" s="83"/>
      <c r="I83" s="83"/>
      <c r="J83" s="101"/>
      <c r="N83" s="14"/>
    </row>
    <row r="84" spans="1:14" s="4" customFormat="1" ht="22.5" x14ac:dyDescent="0.15">
      <c r="A84" s="23" t="s">
        <v>39</v>
      </c>
      <c r="B84" s="86"/>
      <c r="C84" s="87"/>
      <c r="D84" s="87"/>
      <c r="E84" s="87"/>
      <c r="F84" s="87"/>
      <c r="G84" s="87"/>
      <c r="H84" s="87"/>
      <c r="I84" s="87"/>
      <c r="J84" s="88"/>
      <c r="N84" s="14"/>
    </row>
    <row r="85" spans="1:14" s="4" customFormat="1" ht="22.5" x14ac:dyDescent="0.15">
      <c r="A85" s="63" t="s">
        <v>42</v>
      </c>
      <c r="B85" s="69"/>
      <c r="C85" s="69"/>
      <c r="D85" s="69"/>
      <c r="E85" s="69"/>
      <c r="F85" s="69"/>
      <c r="G85" s="69"/>
      <c r="H85" s="69"/>
      <c r="I85" s="69"/>
      <c r="J85" s="70"/>
    </row>
    <row r="86" spans="1:14" s="4" customFormat="1" ht="11.25" customHeight="1" x14ac:dyDescent="0.15">
      <c r="A86" s="111" t="s">
        <v>102</v>
      </c>
      <c r="B86" s="112"/>
      <c r="C86" s="112"/>
      <c r="D86" s="112"/>
      <c r="E86" s="112"/>
      <c r="F86" s="112"/>
      <c r="G86" s="112"/>
      <c r="H86" s="112"/>
      <c r="I86" s="112"/>
      <c r="J86" s="113"/>
    </row>
    <row r="87" spans="1:14" s="4" customFormat="1" ht="11.25" customHeight="1" x14ac:dyDescent="0.15">
      <c r="A87" s="106" t="s">
        <v>98</v>
      </c>
      <c r="B87" s="107" t="s">
        <v>99</v>
      </c>
      <c r="C87" s="107"/>
      <c r="D87" s="107"/>
      <c r="E87" s="108" t="s">
        <v>100</v>
      </c>
      <c r="F87" s="109"/>
      <c r="G87" s="109"/>
      <c r="H87" s="109"/>
      <c r="I87" s="109"/>
      <c r="J87" s="110"/>
    </row>
    <row r="88" spans="1:14" s="4" customFormat="1" ht="166.5" customHeight="1" x14ac:dyDescent="0.15">
      <c r="A88" s="106"/>
      <c r="B88" s="107"/>
      <c r="C88" s="107"/>
      <c r="D88" s="107"/>
      <c r="E88" s="108"/>
      <c r="F88" s="109"/>
      <c r="G88" s="109"/>
      <c r="H88" s="109"/>
      <c r="I88" s="109"/>
      <c r="J88" s="110"/>
    </row>
    <row r="89" spans="1:14" s="4" customFormat="1" ht="33.75" x14ac:dyDescent="0.15">
      <c r="A89" s="62" t="s">
        <v>101</v>
      </c>
      <c r="B89" s="108"/>
      <c r="C89" s="109"/>
      <c r="D89" s="109"/>
      <c r="E89" s="109"/>
      <c r="F89" s="109"/>
      <c r="G89" s="109"/>
      <c r="H89" s="109"/>
      <c r="I89" s="109"/>
      <c r="J89" s="110"/>
    </row>
    <row r="90" spans="1:14" x14ac:dyDescent="0.15">
      <c r="A90" s="4"/>
      <c r="B90" s="40"/>
      <c r="C90" s="41"/>
      <c r="D90" s="97"/>
      <c r="E90" s="97"/>
      <c r="F90" s="97"/>
      <c r="G90" s="97"/>
      <c r="H90" s="42"/>
      <c r="I90" s="42"/>
      <c r="J90" s="43"/>
      <c r="K90" s="43"/>
    </row>
    <row r="91" spans="1:14" x14ac:dyDescent="0.15">
      <c r="A91" s="41"/>
      <c r="B91" s="41"/>
      <c r="C91" s="4"/>
      <c r="D91" s="43"/>
      <c r="E91" s="43"/>
      <c r="F91" s="43"/>
      <c r="G91" s="43"/>
      <c r="H91" s="43"/>
      <c r="I91" s="43"/>
      <c r="J91" s="43"/>
    </row>
    <row r="92" spans="1:14" x14ac:dyDescent="0.15">
      <c r="A92" s="14" t="s">
        <v>95</v>
      </c>
      <c r="B92" s="14"/>
      <c r="D92" s="44"/>
      <c r="E92" s="44" t="s">
        <v>29</v>
      </c>
      <c r="F92" s="44"/>
      <c r="G92" s="44"/>
      <c r="H92" s="14"/>
    </row>
    <row r="93" spans="1:14" x14ac:dyDescent="0.15">
      <c r="A93" s="41" t="s">
        <v>1</v>
      </c>
      <c r="B93" s="41"/>
      <c r="C93" s="46" t="s">
        <v>2</v>
      </c>
      <c r="D93" s="47"/>
      <c r="E93" s="75" t="s">
        <v>30</v>
      </c>
      <c r="F93" s="75"/>
      <c r="G93" s="75"/>
      <c r="H93" s="43"/>
    </row>
    <row r="94" spans="1:14" x14ac:dyDescent="0.15">
      <c r="A94" s="41"/>
      <c r="B94" s="41"/>
      <c r="C94" s="4"/>
      <c r="D94" s="41"/>
      <c r="E94" s="43" t="s">
        <v>31</v>
      </c>
      <c r="F94" s="43"/>
      <c r="G94" s="43"/>
      <c r="H94" s="43"/>
    </row>
    <row r="95" spans="1:14" x14ac:dyDescent="0.15">
      <c r="A95" s="41"/>
      <c r="B95" s="41"/>
      <c r="C95" s="48" t="s">
        <v>32</v>
      </c>
      <c r="D95" s="41"/>
      <c r="E95" s="4"/>
      <c r="F95" s="43"/>
      <c r="G95" s="43"/>
      <c r="H95" s="43"/>
    </row>
    <row r="96" spans="1:14" x14ac:dyDescent="0.15">
      <c r="A96" s="41"/>
      <c r="B96" s="41"/>
      <c r="C96" s="48"/>
      <c r="D96" s="41"/>
      <c r="E96" s="4"/>
      <c r="F96" s="43"/>
      <c r="G96" s="14"/>
      <c r="H96" s="43"/>
    </row>
    <row r="97" spans="1:10" x14ac:dyDescent="0.15">
      <c r="A97" s="4"/>
      <c r="B97" s="4"/>
      <c r="C97" s="4"/>
      <c r="D97" s="14"/>
      <c r="E97" s="14"/>
      <c r="F97" s="14"/>
      <c r="G97" s="45"/>
      <c r="H97" s="14"/>
    </row>
    <row r="98" spans="1:10" x14ac:dyDescent="0.15">
      <c r="A98" s="14" t="s">
        <v>95</v>
      </c>
      <c r="B98" s="14"/>
      <c r="C98" s="49"/>
      <c r="D98" s="44"/>
      <c r="E98" s="50"/>
      <c r="F98" s="50"/>
      <c r="G98" s="50"/>
      <c r="H98" s="45"/>
    </row>
    <row r="99" spans="1:10" ht="22.5" customHeight="1" x14ac:dyDescent="0.15">
      <c r="A99" s="41" t="s">
        <v>3</v>
      </c>
      <c r="B99" s="41"/>
      <c r="C99" s="41" t="s">
        <v>4</v>
      </c>
      <c r="D99" s="4"/>
      <c r="E99" s="75" t="s">
        <v>34</v>
      </c>
      <c r="F99" s="75"/>
      <c r="G99" s="75"/>
      <c r="H99" s="43"/>
    </row>
    <row r="101" spans="1:10" x14ac:dyDescent="0.15">
      <c r="J101" s="51"/>
    </row>
  </sheetData>
  <mergeCells count="142">
    <mergeCell ref="B35:C35"/>
    <mergeCell ref="H35:J35"/>
    <mergeCell ref="B31:C31"/>
    <mergeCell ref="H27:J27"/>
    <mergeCell ref="H25:J25"/>
    <mergeCell ref="A12:A14"/>
    <mergeCell ref="B13:C14"/>
    <mergeCell ref="D13:D14"/>
    <mergeCell ref="B32:C32"/>
    <mergeCell ref="H32:J32"/>
    <mergeCell ref="E31:G31"/>
    <mergeCell ref="H33:J34"/>
    <mergeCell ref="E32:G32"/>
    <mergeCell ref="E35:G35"/>
    <mergeCell ref="D33:D34"/>
    <mergeCell ref="A30:J30"/>
    <mergeCell ref="E33:G34"/>
    <mergeCell ref="A1:J1"/>
    <mergeCell ref="H16:J16"/>
    <mergeCell ref="B18:C18"/>
    <mergeCell ref="H18:J18"/>
    <mergeCell ref="E13:G13"/>
    <mergeCell ref="B28:C28"/>
    <mergeCell ref="H28:J28"/>
    <mergeCell ref="B26:C26"/>
    <mergeCell ref="H26:J26"/>
    <mergeCell ref="B27:C27"/>
    <mergeCell ref="H12:J14"/>
    <mergeCell ref="A15:J15"/>
    <mergeCell ref="N33:Q33"/>
    <mergeCell ref="A11:J11"/>
    <mergeCell ref="B12:G12"/>
    <mergeCell ref="B19:C19"/>
    <mergeCell ref="H19:J19"/>
    <mergeCell ref="B16:C16"/>
    <mergeCell ref="B17:C17"/>
    <mergeCell ref="A33:A34"/>
    <mergeCell ref="H17:J17"/>
    <mergeCell ref="B22:C22"/>
    <mergeCell ref="H31:J31"/>
    <mergeCell ref="H22:J22"/>
    <mergeCell ref="B24:C24"/>
    <mergeCell ref="H24:J24"/>
    <mergeCell ref="B25:C25"/>
    <mergeCell ref="B23:C23"/>
    <mergeCell ref="H23:J23"/>
    <mergeCell ref="B20:C20"/>
    <mergeCell ref="H20:J20"/>
    <mergeCell ref="B21:C21"/>
    <mergeCell ref="B33:C34"/>
    <mergeCell ref="H21:J21"/>
    <mergeCell ref="B29:C29"/>
    <mergeCell ref="H29:J29"/>
    <mergeCell ref="E46:F46"/>
    <mergeCell ref="E47:F47"/>
    <mergeCell ref="E38:F38"/>
    <mergeCell ref="A66:J66"/>
    <mergeCell ref="I60:J60"/>
    <mergeCell ref="I46:J46"/>
    <mergeCell ref="I59:J59"/>
    <mergeCell ref="I53:J53"/>
    <mergeCell ref="I57:J57"/>
    <mergeCell ref="I58:J58"/>
    <mergeCell ref="E51:F51"/>
    <mergeCell ref="E48:F48"/>
    <mergeCell ref="E49:F49"/>
    <mergeCell ref="I64:J64"/>
    <mergeCell ref="I65:J65"/>
    <mergeCell ref="I49:J49"/>
    <mergeCell ref="I51:J51"/>
    <mergeCell ref="I52:J52"/>
    <mergeCell ref="I47:J47"/>
    <mergeCell ref="I63:J63"/>
    <mergeCell ref="E59:F59"/>
    <mergeCell ref="E60:F60"/>
    <mergeCell ref="E61:F61"/>
    <mergeCell ref="E62:F62"/>
    <mergeCell ref="D90:G90"/>
    <mergeCell ref="B75:J75"/>
    <mergeCell ref="B83:J83"/>
    <mergeCell ref="B84:J84"/>
    <mergeCell ref="B79:J79"/>
    <mergeCell ref="B80:J80"/>
    <mergeCell ref="B81:J81"/>
    <mergeCell ref="A76:J76"/>
    <mergeCell ref="B78:J78"/>
    <mergeCell ref="A87:A88"/>
    <mergeCell ref="B87:D87"/>
    <mergeCell ref="B88:D88"/>
    <mergeCell ref="B89:J89"/>
    <mergeCell ref="B77:J77"/>
    <mergeCell ref="A86:J86"/>
    <mergeCell ref="E87:J87"/>
    <mergeCell ref="E88:J88"/>
    <mergeCell ref="B69:J69"/>
    <mergeCell ref="B70:J70"/>
    <mergeCell ref="B71:J71"/>
    <mergeCell ref="B72:J72"/>
    <mergeCell ref="B73:J73"/>
    <mergeCell ref="B74:J74"/>
    <mergeCell ref="A36:J36"/>
    <mergeCell ref="I44:J44"/>
    <mergeCell ref="I45:J45"/>
    <mergeCell ref="I38:J38"/>
    <mergeCell ref="I39:J39"/>
    <mergeCell ref="I40:J40"/>
    <mergeCell ref="E39:F39"/>
    <mergeCell ref="E41:F41"/>
    <mergeCell ref="E42:F42"/>
    <mergeCell ref="E43:F43"/>
    <mergeCell ref="I41:J41"/>
    <mergeCell ref="I42:J42"/>
    <mergeCell ref="I43:J43"/>
    <mergeCell ref="E37:F37"/>
    <mergeCell ref="I37:J37"/>
    <mergeCell ref="E40:F40"/>
    <mergeCell ref="E44:F44"/>
    <mergeCell ref="E45:F45"/>
    <mergeCell ref="E63:F63"/>
    <mergeCell ref="B85:J85"/>
    <mergeCell ref="E64:F64"/>
    <mergeCell ref="E65:F65"/>
    <mergeCell ref="I61:J61"/>
    <mergeCell ref="I62:J62"/>
    <mergeCell ref="E93:G93"/>
    <mergeCell ref="E99:G99"/>
    <mergeCell ref="I48:J48"/>
    <mergeCell ref="I50:J50"/>
    <mergeCell ref="I55:J55"/>
    <mergeCell ref="I56:J56"/>
    <mergeCell ref="E52:F52"/>
    <mergeCell ref="E53:F53"/>
    <mergeCell ref="E54:F54"/>
    <mergeCell ref="E55:F55"/>
    <mergeCell ref="E56:F56"/>
    <mergeCell ref="E50:F50"/>
    <mergeCell ref="E57:F57"/>
    <mergeCell ref="E58:F58"/>
    <mergeCell ref="I54:J54"/>
    <mergeCell ref="A82:J82"/>
    <mergeCell ref="B67:J67"/>
    <mergeCell ref="B68:J6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53:A57 A39:A43 A46:A50 A60:A64">
      <formula1>900</formula1>
    </dataValidation>
  </dataValidations>
  <pageMargins left="0.78740157480314965" right="0.39370078740157483" top="0.39370078740157483" bottom="0.39370078740157483" header="0" footer="0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J29" sqref="J29"/>
    </sheetView>
  </sheetViews>
  <sheetFormatPr defaultRowHeight="11.25" x14ac:dyDescent="0.15"/>
  <cols>
    <col min="1" max="1" width="23.28515625" style="1" customWidth="1"/>
    <col min="2" max="3" width="12.28515625" style="1" customWidth="1"/>
    <col min="4" max="4" width="11.5703125" style="1" customWidth="1"/>
    <col min="5" max="5" width="15.28515625" style="1" customWidth="1"/>
    <col min="6" max="6" width="12.28515625" style="1" customWidth="1"/>
    <col min="7" max="7" width="11.28515625" style="1" customWidth="1"/>
    <col min="8" max="8" width="11.85546875" style="1" customWidth="1"/>
    <col min="9" max="9" width="12.7109375" style="1" customWidth="1"/>
    <col min="10" max="10" width="13.28515625" style="1" customWidth="1"/>
    <col min="11" max="11" width="10.5703125" style="1" customWidth="1"/>
    <col min="12" max="12" width="8.85546875" style="1" customWidth="1"/>
    <col min="13" max="13" width="9.140625" style="1" hidden="1" customWidth="1"/>
    <col min="14" max="258" width="9.140625" style="1"/>
    <col min="259" max="259" width="17.42578125" style="1" customWidth="1"/>
    <col min="260" max="260" width="11.5703125" style="1" customWidth="1"/>
    <col min="261" max="261" width="11.7109375" style="1" customWidth="1"/>
    <col min="262" max="262" width="12.28515625" style="1" customWidth="1"/>
    <col min="263" max="263" width="11.28515625" style="1" customWidth="1"/>
    <col min="264" max="264" width="11.85546875" style="1" customWidth="1"/>
    <col min="265" max="265" width="12.7109375" style="1" customWidth="1"/>
    <col min="266" max="266" width="12.5703125" style="1" customWidth="1"/>
    <col min="267" max="514" width="9.140625" style="1"/>
    <col min="515" max="515" width="17.42578125" style="1" customWidth="1"/>
    <col min="516" max="516" width="11.5703125" style="1" customWidth="1"/>
    <col min="517" max="517" width="11.7109375" style="1" customWidth="1"/>
    <col min="518" max="518" width="12.28515625" style="1" customWidth="1"/>
    <col min="519" max="519" width="11.28515625" style="1" customWidth="1"/>
    <col min="520" max="520" width="11.85546875" style="1" customWidth="1"/>
    <col min="521" max="521" width="12.7109375" style="1" customWidth="1"/>
    <col min="522" max="522" width="12.5703125" style="1" customWidth="1"/>
    <col min="523" max="770" width="9.140625" style="1"/>
    <col min="771" max="771" width="17.42578125" style="1" customWidth="1"/>
    <col min="772" max="772" width="11.5703125" style="1" customWidth="1"/>
    <col min="773" max="773" width="11.7109375" style="1" customWidth="1"/>
    <col min="774" max="774" width="12.28515625" style="1" customWidth="1"/>
    <col min="775" max="775" width="11.28515625" style="1" customWidth="1"/>
    <col min="776" max="776" width="11.85546875" style="1" customWidth="1"/>
    <col min="777" max="777" width="12.7109375" style="1" customWidth="1"/>
    <col min="778" max="778" width="12.5703125" style="1" customWidth="1"/>
    <col min="779" max="1026" width="9.140625" style="1"/>
    <col min="1027" max="1027" width="17.42578125" style="1" customWidth="1"/>
    <col min="1028" max="1028" width="11.5703125" style="1" customWidth="1"/>
    <col min="1029" max="1029" width="11.7109375" style="1" customWidth="1"/>
    <col min="1030" max="1030" width="12.28515625" style="1" customWidth="1"/>
    <col min="1031" max="1031" width="11.28515625" style="1" customWidth="1"/>
    <col min="1032" max="1032" width="11.85546875" style="1" customWidth="1"/>
    <col min="1033" max="1033" width="12.7109375" style="1" customWidth="1"/>
    <col min="1034" max="1034" width="12.5703125" style="1" customWidth="1"/>
    <col min="1035" max="1282" width="9.140625" style="1"/>
    <col min="1283" max="1283" width="17.42578125" style="1" customWidth="1"/>
    <col min="1284" max="1284" width="11.5703125" style="1" customWidth="1"/>
    <col min="1285" max="1285" width="11.7109375" style="1" customWidth="1"/>
    <col min="1286" max="1286" width="12.28515625" style="1" customWidth="1"/>
    <col min="1287" max="1287" width="11.28515625" style="1" customWidth="1"/>
    <col min="1288" max="1288" width="11.85546875" style="1" customWidth="1"/>
    <col min="1289" max="1289" width="12.7109375" style="1" customWidth="1"/>
    <col min="1290" max="1290" width="12.5703125" style="1" customWidth="1"/>
    <col min="1291" max="1538" width="9.140625" style="1"/>
    <col min="1539" max="1539" width="17.42578125" style="1" customWidth="1"/>
    <col min="1540" max="1540" width="11.5703125" style="1" customWidth="1"/>
    <col min="1541" max="1541" width="11.7109375" style="1" customWidth="1"/>
    <col min="1542" max="1542" width="12.28515625" style="1" customWidth="1"/>
    <col min="1543" max="1543" width="11.28515625" style="1" customWidth="1"/>
    <col min="1544" max="1544" width="11.85546875" style="1" customWidth="1"/>
    <col min="1545" max="1545" width="12.7109375" style="1" customWidth="1"/>
    <col min="1546" max="1546" width="12.5703125" style="1" customWidth="1"/>
    <col min="1547" max="1794" width="9.140625" style="1"/>
    <col min="1795" max="1795" width="17.42578125" style="1" customWidth="1"/>
    <col min="1796" max="1796" width="11.5703125" style="1" customWidth="1"/>
    <col min="1797" max="1797" width="11.7109375" style="1" customWidth="1"/>
    <col min="1798" max="1798" width="12.28515625" style="1" customWidth="1"/>
    <col min="1799" max="1799" width="11.28515625" style="1" customWidth="1"/>
    <col min="1800" max="1800" width="11.85546875" style="1" customWidth="1"/>
    <col min="1801" max="1801" width="12.7109375" style="1" customWidth="1"/>
    <col min="1802" max="1802" width="12.5703125" style="1" customWidth="1"/>
    <col min="1803" max="2050" width="9.140625" style="1"/>
    <col min="2051" max="2051" width="17.42578125" style="1" customWidth="1"/>
    <col min="2052" max="2052" width="11.5703125" style="1" customWidth="1"/>
    <col min="2053" max="2053" width="11.7109375" style="1" customWidth="1"/>
    <col min="2054" max="2054" width="12.28515625" style="1" customWidth="1"/>
    <col min="2055" max="2055" width="11.28515625" style="1" customWidth="1"/>
    <col min="2056" max="2056" width="11.85546875" style="1" customWidth="1"/>
    <col min="2057" max="2057" width="12.7109375" style="1" customWidth="1"/>
    <col min="2058" max="2058" width="12.5703125" style="1" customWidth="1"/>
    <col min="2059" max="2306" width="9.140625" style="1"/>
    <col min="2307" max="2307" width="17.42578125" style="1" customWidth="1"/>
    <col min="2308" max="2308" width="11.5703125" style="1" customWidth="1"/>
    <col min="2309" max="2309" width="11.7109375" style="1" customWidth="1"/>
    <col min="2310" max="2310" width="12.28515625" style="1" customWidth="1"/>
    <col min="2311" max="2311" width="11.28515625" style="1" customWidth="1"/>
    <col min="2312" max="2312" width="11.85546875" style="1" customWidth="1"/>
    <col min="2313" max="2313" width="12.7109375" style="1" customWidth="1"/>
    <col min="2314" max="2314" width="12.5703125" style="1" customWidth="1"/>
    <col min="2315" max="2562" width="9.140625" style="1"/>
    <col min="2563" max="2563" width="17.42578125" style="1" customWidth="1"/>
    <col min="2564" max="2564" width="11.5703125" style="1" customWidth="1"/>
    <col min="2565" max="2565" width="11.7109375" style="1" customWidth="1"/>
    <col min="2566" max="2566" width="12.28515625" style="1" customWidth="1"/>
    <col min="2567" max="2567" width="11.28515625" style="1" customWidth="1"/>
    <col min="2568" max="2568" width="11.85546875" style="1" customWidth="1"/>
    <col min="2569" max="2569" width="12.7109375" style="1" customWidth="1"/>
    <col min="2570" max="2570" width="12.5703125" style="1" customWidth="1"/>
    <col min="2571" max="2818" width="9.140625" style="1"/>
    <col min="2819" max="2819" width="17.42578125" style="1" customWidth="1"/>
    <col min="2820" max="2820" width="11.5703125" style="1" customWidth="1"/>
    <col min="2821" max="2821" width="11.7109375" style="1" customWidth="1"/>
    <col min="2822" max="2822" width="12.28515625" style="1" customWidth="1"/>
    <col min="2823" max="2823" width="11.28515625" style="1" customWidth="1"/>
    <col min="2824" max="2824" width="11.85546875" style="1" customWidth="1"/>
    <col min="2825" max="2825" width="12.7109375" style="1" customWidth="1"/>
    <col min="2826" max="2826" width="12.5703125" style="1" customWidth="1"/>
    <col min="2827" max="3074" width="9.140625" style="1"/>
    <col min="3075" max="3075" width="17.42578125" style="1" customWidth="1"/>
    <col min="3076" max="3076" width="11.5703125" style="1" customWidth="1"/>
    <col min="3077" max="3077" width="11.7109375" style="1" customWidth="1"/>
    <col min="3078" max="3078" width="12.28515625" style="1" customWidth="1"/>
    <col min="3079" max="3079" width="11.28515625" style="1" customWidth="1"/>
    <col min="3080" max="3080" width="11.85546875" style="1" customWidth="1"/>
    <col min="3081" max="3081" width="12.7109375" style="1" customWidth="1"/>
    <col min="3082" max="3082" width="12.5703125" style="1" customWidth="1"/>
    <col min="3083" max="3330" width="9.140625" style="1"/>
    <col min="3331" max="3331" width="17.42578125" style="1" customWidth="1"/>
    <col min="3332" max="3332" width="11.5703125" style="1" customWidth="1"/>
    <col min="3333" max="3333" width="11.7109375" style="1" customWidth="1"/>
    <col min="3334" max="3334" width="12.28515625" style="1" customWidth="1"/>
    <col min="3335" max="3335" width="11.28515625" style="1" customWidth="1"/>
    <col min="3336" max="3336" width="11.85546875" style="1" customWidth="1"/>
    <col min="3337" max="3337" width="12.7109375" style="1" customWidth="1"/>
    <col min="3338" max="3338" width="12.5703125" style="1" customWidth="1"/>
    <col min="3339" max="3586" width="9.140625" style="1"/>
    <col min="3587" max="3587" width="17.42578125" style="1" customWidth="1"/>
    <col min="3588" max="3588" width="11.5703125" style="1" customWidth="1"/>
    <col min="3589" max="3589" width="11.7109375" style="1" customWidth="1"/>
    <col min="3590" max="3590" width="12.28515625" style="1" customWidth="1"/>
    <col min="3591" max="3591" width="11.28515625" style="1" customWidth="1"/>
    <col min="3592" max="3592" width="11.85546875" style="1" customWidth="1"/>
    <col min="3593" max="3593" width="12.7109375" style="1" customWidth="1"/>
    <col min="3594" max="3594" width="12.5703125" style="1" customWidth="1"/>
    <col min="3595" max="3842" width="9.140625" style="1"/>
    <col min="3843" max="3843" width="17.42578125" style="1" customWidth="1"/>
    <col min="3844" max="3844" width="11.5703125" style="1" customWidth="1"/>
    <col min="3845" max="3845" width="11.7109375" style="1" customWidth="1"/>
    <col min="3846" max="3846" width="12.28515625" style="1" customWidth="1"/>
    <col min="3847" max="3847" width="11.28515625" style="1" customWidth="1"/>
    <col min="3848" max="3848" width="11.85546875" style="1" customWidth="1"/>
    <col min="3849" max="3849" width="12.7109375" style="1" customWidth="1"/>
    <col min="3850" max="3850" width="12.5703125" style="1" customWidth="1"/>
    <col min="3851" max="4098" width="9.140625" style="1"/>
    <col min="4099" max="4099" width="17.42578125" style="1" customWidth="1"/>
    <col min="4100" max="4100" width="11.5703125" style="1" customWidth="1"/>
    <col min="4101" max="4101" width="11.7109375" style="1" customWidth="1"/>
    <col min="4102" max="4102" width="12.28515625" style="1" customWidth="1"/>
    <col min="4103" max="4103" width="11.28515625" style="1" customWidth="1"/>
    <col min="4104" max="4104" width="11.85546875" style="1" customWidth="1"/>
    <col min="4105" max="4105" width="12.7109375" style="1" customWidth="1"/>
    <col min="4106" max="4106" width="12.5703125" style="1" customWidth="1"/>
    <col min="4107" max="4354" width="9.140625" style="1"/>
    <col min="4355" max="4355" width="17.42578125" style="1" customWidth="1"/>
    <col min="4356" max="4356" width="11.5703125" style="1" customWidth="1"/>
    <col min="4357" max="4357" width="11.7109375" style="1" customWidth="1"/>
    <col min="4358" max="4358" width="12.28515625" style="1" customWidth="1"/>
    <col min="4359" max="4359" width="11.28515625" style="1" customWidth="1"/>
    <col min="4360" max="4360" width="11.85546875" style="1" customWidth="1"/>
    <col min="4361" max="4361" width="12.7109375" style="1" customWidth="1"/>
    <col min="4362" max="4362" width="12.5703125" style="1" customWidth="1"/>
    <col min="4363" max="4610" width="9.140625" style="1"/>
    <col min="4611" max="4611" width="17.42578125" style="1" customWidth="1"/>
    <col min="4612" max="4612" width="11.5703125" style="1" customWidth="1"/>
    <col min="4613" max="4613" width="11.7109375" style="1" customWidth="1"/>
    <col min="4614" max="4614" width="12.28515625" style="1" customWidth="1"/>
    <col min="4615" max="4615" width="11.28515625" style="1" customWidth="1"/>
    <col min="4616" max="4616" width="11.85546875" style="1" customWidth="1"/>
    <col min="4617" max="4617" width="12.7109375" style="1" customWidth="1"/>
    <col min="4618" max="4618" width="12.5703125" style="1" customWidth="1"/>
    <col min="4619" max="4866" width="9.140625" style="1"/>
    <col min="4867" max="4867" width="17.42578125" style="1" customWidth="1"/>
    <col min="4868" max="4868" width="11.5703125" style="1" customWidth="1"/>
    <col min="4869" max="4869" width="11.7109375" style="1" customWidth="1"/>
    <col min="4870" max="4870" width="12.28515625" style="1" customWidth="1"/>
    <col min="4871" max="4871" width="11.28515625" style="1" customWidth="1"/>
    <col min="4872" max="4872" width="11.85546875" style="1" customWidth="1"/>
    <col min="4873" max="4873" width="12.7109375" style="1" customWidth="1"/>
    <col min="4874" max="4874" width="12.5703125" style="1" customWidth="1"/>
    <col min="4875" max="5122" width="9.140625" style="1"/>
    <col min="5123" max="5123" width="17.42578125" style="1" customWidth="1"/>
    <col min="5124" max="5124" width="11.5703125" style="1" customWidth="1"/>
    <col min="5125" max="5125" width="11.7109375" style="1" customWidth="1"/>
    <col min="5126" max="5126" width="12.28515625" style="1" customWidth="1"/>
    <col min="5127" max="5127" width="11.28515625" style="1" customWidth="1"/>
    <col min="5128" max="5128" width="11.85546875" style="1" customWidth="1"/>
    <col min="5129" max="5129" width="12.7109375" style="1" customWidth="1"/>
    <col min="5130" max="5130" width="12.5703125" style="1" customWidth="1"/>
    <col min="5131" max="5378" width="9.140625" style="1"/>
    <col min="5379" max="5379" width="17.42578125" style="1" customWidth="1"/>
    <col min="5380" max="5380" width="11.5703125" style="1" customWidth="1"/>
    <col min="5381" max="5381" width="11.7109375" style="1" customWidth="1"/>
    <col min="5382" max="5382" width="12.28515625" style="1" customWidth="1"/>
    <col min="5383" max="5383" width="11.28515625" style="1" customWidth="1"/>
    <col min="5384" max="5384" width="11.85546875" style="1" customWidth="1"/>
    <col min="5385" max="5385" width="12.7109375" style="1" customWidth="1"/>
    <col min="5386" max="5386" width="12.5703125" style="1" customWidth="1"/>
    <col min="5387" max="5634" width="9.140625" style="1"/>
    <col min="5635" max="5635" width="17.42578125" style="1" customWidth="1"/>
    <col min="5636" max="5636" width="11.5703125" style="1" customWidth="1"/>
    <col min="5637" max="5637" width="11.7109375" style="1" customWidth="1"/>
    <col min="5638" max="5638" width="12.28515625" style="1" customWidth="1"/>
    <col min="5639" max="5639" width="11.28515625" style="1" customWidth="1"/>
    <col min="5640" max="5640" width="11.85546875" style="1" customWidth="1"/>
    <col min="5641" max="5641" width="12.7109375" style="1" customWidth="1"/>
    <col min="5642" max="5642" width="12.5703125" style="1" customWidth="1"/>
    <col min="5643" max="5890" width="9.140625" style="1"/>
    <col min="5891" max="5891" width="17.42578125" style="1" customWidth="1"/>
    <col min="5892" max="5892" width="11.5703125" style="1" customWidth="1"/>
    <col min="5893" max="5893" width="11.7109375" style="1" customWidth="1"/>
    <col min="5894" max="5894" width="12.28515625" style="1" customWidth="1"/>
    <col min="5895" max="5895" width="11.28515625" style="1" customWidth="1"/>
    <col min="5896" max="5896" width="11.85546875" style="1" customWidth="1"/>
    <col min="5897" max="5897" width="12.7109375" style="1" customWidth="1"/>
    <col min="5898" max="5898" width="12.5703125" style="1" customWidth="1"/>
    <col min="5899" max="6146" width="9.140625" style="1"/>
    <col min="6147" max="6147" width="17.42578125" style="1" customWidth="1"/>
    <col min="6148" max="6148" width="11.5703125" style="1" customWidth="1"/>
    <col min="6149" max="6149" width="11.7109375" style="1" customWidth="1"/>
    <col min="6150" max="6150" width="12.28515625" style="1" customWidth="1"/>
    <col min="6151" max="6151" width="11.28515625" style="1" customWidth="1"/>
    <col min="6152" max="6152" width="11.85546875" style="1" customWidth="1"/>
    <col min="6153" max="6153" width="12.7109375" style="1" customWidth="1"/>
    <col min="6154" max="6154" width="12.5703125" style="1" customWidth="1"/>
    <col min="6155" max="6402" width="9.140625" style="1"/>
    <col min="6403" max="6403" width="17.42578125" style="1" customWidth="1"/>
    <col min="6404" max="6404" width="11.5703125" style="1" customWidth="1"/>
    <col min="6405" max="6405" width="11.7109375" style="1" customWidth="1"/>
    <col min="6406" max="6406" width="12.28515625" style="1" customWidth="1"/>
    <col min="6407" max="6407" width="11.28515625" style="1" customWidth="1"/>
    <col min="6408" max="6408" width="11.85546875" style="1" customWidth="1"/>
    <col min="6409" max="6409" width="12.7109375" style="1" customWidth="1"/>
    <col min="6410" max="6410" width="12.5703125" style="1" customWidth="1"/>
    <col min="6411" max="6658" width="9.140625" style="1"/>
    <col min="6659" max="6659" width="17.42578125" style="1" customWidth="1"/>
    <col min="6660" max="6660" width="11.5703125" style="1" customWidth="1"/>
    <col min="6661" max="6661" width="11.7109375" style="1" customWidth="1"/>
    <col min="6662" max="6662" width="12.28515625" style="1" customWidth="1"/>
    <col min="6663" max="6663" width="11.28515625" style="1" customWidth="1"/>
    <col min="6664" max="6664" width="11.85546875" style="1" customWidth="1"/>
    <col min="6665" max="6665" width="12.7109375" style="1" customWidth="1"/>
    <col min="6666" max="6666" width="12.5703125" style="1" customWidth="1"/>
    <col min="6667" max="6914" width="9.140625" style="1"/>
    <col min="6915" max="6915" width="17.42578125" style="1" customWidth="1"/>
    <col min="6916" max="6916" width="11.5703125" style="1" customWidth="1"/>
    <col min="6917" max="6917" width="11.7109375" style="1" customWidth="1"/>
    <col min="6918" max="6918" width="12.28515625" style="1" customWidth="1"/>
    <col min="6919" max="6919" width="11.28515625" style="1" customWidth="1"/>
    <col min="6920" max="6920" width="11.85546875" style="1" customWidth="1"/>
    <col min="6921" max="6921" width="12.7109375" style="1" customWidth="1"/>
    <col min="6922" max="6922" width="12.5703125" style="1" customWidth="1"/>
    <col min="6923" max="7170" width="9.140625" style="1"/>
    <col min="7171" max="7171" width="17.42578125" style="1" customWidth="1"/>
    <col min="7172" max="7172" width="11.5703125" style="1" customWidth="1"/>
    <col min="7173" max="7173" width="11.7109375" style="1" customWidth="1"/>
    <col min="7174" max="7174" width="12.28515625" style="1" customWidth="1"/>
    <col min="7175" max="7175" width="11.28515625" style="1" customWidth="1"/>
    <col min="7176" max="7176" width="11.85546875" style="1" customWidth="1"/>
    <col min="7177" max="7177" width="12.7109375" style="1" customWidth="1"/>
    <col min="7178" max="7178" width="12.5703125" style="1" customWidth="1"/>
    <col min="7179" max="7426" width="9.140625" style="1"/>
    <col min="7427" max="7427" width="17.42578125" style="1" customWidth="1"/>
    <col min="7428" max="7428" width="11.5703125" style="1" customWidth="1"/>
    <col min="7429" max="7429" width="11.7109375" style="1" customWidth="1"/>
    <col min="7430" max="7430" width="12.28515625" style="1" customWidth="1"/>
    <col min="7431" max="7431" width="11.28515625" style="1" customWidth="1"/>
    <col min="7432" max="7432" width="11.85546875" style="1" customWidth="1"/>
    <col min="7433" max="7433" width="12.7109375" style="1" customWidth="1"/>
    <col min="7434" max="7434" width="12.5703125" style="1" customWidth="1"/>
    <col min="7435" max="7682" width="9.140625" style="1"/>
    <col min="7683" max="7683" width="17.42578125" style="1" customWidth="1"/>
    <col min="7684" max="7684" width="11.5703125" style="1" customWidth="1"/>
    <col min="7685" max="7685" width="11.7109375" style="1" customWidth="1"/>
    <col min="7686" max="7686" width="12.28515625" style="1" customWidth="1"/>
    <col min="7687" max="7687" width="11.28515625" style="1" customWidth="1"/>
    <col min="7688" max="7688" width="11.85546875" style="1" customWidth="1"/>
    <col min="7689" max="7689" width="12.7109375" style="1" customWidth="1"/>
    <col min="7690" max="7690" width="12.5703125" style="1" customWidth="1"/>
    <col min="7691" max="7938" width="9.140625" style="1"/>
    <col min="7939" max="7939" width="17.42578125" style="1" customWidth="1"/>
    <col min="7940" max="7940" width="11.5703125" style="1" customWidth="1"/>
    <col min="7941" max="7941" width="11.7109375" style="1" customWidth="1"/>
    <col min="7942" max="7942" width="12.28515625" style="1" customWidth="1"/>
    <col min="7943" max="7943" width="11.28515625" style="1" customWidth="1"/>
    <col min="7944" max="7944" width="11.85546875" style="1" customWidth="1"/>
    <col min="7945" max="7945" width="12.7109375" style="1" customWidth="1"/>
    <col min="7946" max="7946" width="12.5703125" style="1" customWidth="1"/>
    <col min="7947" max="8194" width="9.140625" style="1"/>
    <col min="8195" max="8195" width="17.42578125" style="1" customWidth="1"/>
    <col min="8196" max="8196" width="11.5703125" style="1" customWidth="1"/>
    <col min="8197" max="8197" width="11.7109375" style="1" customWidth="1"/>
    <col min="8198" max="8198" width="12.28515625" style="1" customWidth="1"/>
    <col min="8199" max="8199" width="11.28515625" style="1" customWidth="1"/>
    <col min="8200" max="8200" width="11.85546875" style="1" customWidth="1"/>
    <col min="8201" max="8201" width="12.7109375" style="1" customWidth="1"/>
    <col min="8202" max="8202" width="12.5703125" style="1" customWidth="1"/>
    <col min="8203" max="8450" width="9.140625" style="1"/>
    <col min="8451" max="8451" width="17.42578125" style="1" customWidth="1"/>
    <col min="8452" max="8452" width="11.5703125" style="1" customWidth="1"/>
    <col min="8453" max="8453" width="11.7109375" style="1" customWidth="1"/>
    <col min="8454" max="8454" width="12.28515625" style="1" customWidth="1"/>
    <col min="8455" max="8455" width="11.28515625" style="1" customWidth="1"/>
    <col min="8456" max="8456" width="11.85546875" style="1" customWidth="1"/>
    <col min="8457" max="8457" width="12.7109375" style="1" customWidth="1"/>
    <col min="8458" max="8458" width="12.5703125" style="1" customWidth="1"/>
    <col min="8459" max="8706" width="9.140625" style="1"/>
    <col min="8707" max="8707" width="17.42578125" style="1" customWidth="1"/>
    <col min="8708" max="8708" width="11.5703125" style="1" customWidth="1"/>
    <col min="8709" max="8709" width="11.7109375" style="1" customWidth="1"/>
    <col min="8710" max="8710" width="12.28515625" style="1" customWidth="1"/>
    <col min="8711" max="8711" width="11.28515625" style="1" customWidth="1"/>
    <col min="8712" max="8712" width="11.85546875" style="1" customWidth="1"/>
    <col min="8713" max="8713" width="12.7109375" style="1" customWidth="1"/>
    <col min="8714" max="8714" width="12.5703125" style="1" customWidth="1"/>
    <col min="8715" max="8962" width="9.140625" style="1"/>
    <col min="8963" max="8963" width="17.42578125" style="1" customWidth="1"/>
    <col min="8964" max="8964" width="11.5703125" style="1" customWidth="1"/>
    <col min="8965" max="8965" width="11.7109375" style="1" customWidth="1"/>
    <col min="8966" max="8966" width="12.28515625" style="1" customWidth="1"/>
    <col min="8967" max="8967" width="11.28515625" style="1" customWidth="1"/>
    <col min="8968" max="8968" width="11.85546875" style="1" customWidth="1"/>
    <col min="8969" max="8969" width="12.7109375" style="1" customWidth="1"/>
    <col min="8970" max="8970" width="12.5703125" style="1" customWidth="1"/>
    <col min="8971" max="9218" width="9.140625" style="1"/>
    <col min="9219" max="9219" width="17.42578125" style="1" customWidth="1"/>
    <col min="9220" max="9220" width="11.5703125" style="1" customWidth="1"/>
    <col min="9221" max="9221" width="11.7109375" style="1" customWidth="1"/>
    <col min="9222" max="9222" width="12.28515625" style="1" customWidth="1"/>
    <col min="9223" max="9223" width="11.28515625" style="1" customWidth="1"/>
    <col min="9224" max="9224" width="11.85546875" style="1" customWidth="1"/>
    <col min="9225" max="9225" width="12.7109375" style="1" customWidth="1"/>
    <col min="9226" max="9226" width="12.5703125" style="1" customWidth="1"/>
    <col min="9227" max="9474" width="9.140625" style="1"/>
    <col min="9475" max="9475" width="17.42578125" style="1" customWidth="1"/>
    <col min="9476" max="9476" width="11.5703125" style="1" customWidth="1"/>
    <col min="9477" max="9477" width="11.7109375" style="1" customWidth="1"/>
    <col min="9478" max="9478" width="12.28515625" style="1" customWidth="1"/>
    <col min="9479" max="9479" width="11.28515625" style="1" customWidth="1"/>
    <col min="9480" max="9480" width="11.85546875" style="1" customWidth="1"/>
    <col min="9481" max="9481" width="12.7109375" style="1" customWidth="1"/>
    <col min="9482" max="9482" width="12.5703125" style="1" customWidth="1"/>
    <col min="9483" max="9730" width="9.140625" style="1"/>
    <col min="9731" max="9731" width="17.42578125" style="1" customWidth="1"/>
    <col min="9732" max="9732" width="11.5703125" style="1" customWidth="1"/>
    <col min="9733" max="9733" width="11.7109375" style="1" customWidth="1"/>
    <col min="9734" max="9734" width="12.28515625" style="1" customWidth="1"/>
    <col min="9735" max="9735" width="11.28515625" style="1" customWidth="1"/>
    <col min="9736" max="9736" width="11.85546875" style="1" customWidth="1"/>
    <col min="9737" max="9737" width="12.7109375" style="1" customWidth="1"/>
    <col min="9738" max="9738" width="12.5703125" style="1" customWidth="1"/>
    <col min="9739" max="9986" width="9.140625" style="1"/>
    <col min="9987" max="9987" width="17.42578125" style="1" customWidth="1"/>
    <col min="9988" max="9988" width="11.5703125" style="1" customWidth="1"/>
    <col min="9989" max="9989" width="11.7109375" style="1" customWidth="1"/>
    <col min="9990" max="9990" width="12.28515625" style="1" customWidth="1"/>
    <col min="9991" max="9991" width="11.28515625" style="1" customWidth="1"/>
    <col min="9992" max="9992" width="11.85546875" style="1" customWidth="1"/>
    <col min="9993" max="9993" width="12.7109375" style="1" customWidth="1"/>
    <col min="9994" max="9994" width="12.5703125" style="1" customWidth="1"/>
    <col min="9995" max="10242" width="9.140625" style="1"/>
    <col min="10243" max="10243" width="17.42578125" style="1" customWidth="1"/>
    <col min="10244" max="10244" width="11.5703125" style="1" customWidth="1"/>
    <col min="10245" max="10245" width="11.7109375" style="1" customWidth="1"/>
    <col min="10246" max="10246" width="12.28515625" style="1" customWidth="1"/>
    <col min="10247" max="10247" width="11.28515625" style="1" customWidth="1"/>
    <col min="10248" max="10248" width="11.85546875" style="1" customWidth="1"/>
    <col min="10249" max="10249" width="12.7109375" style="1" customWidth="1"/>
    <col min="10250" max="10250" width="12.5703125" style="1" customWidth="1"/>
    <col min="10251" max="10498" width="9.140625" style="1"/>
    <col min="10499" max="10499" width="17.42578125" style="1" customWidth="1"/>
    <col min="10500" max="10500" width="11.5703125" style="1" customWidth="1"/>
    <col min="10501" max="10501" width="11.7109375" style="1" customWidth="1"/>
    <col min="10502" max="10502" width="12.28515625" style="1" customWidth="1"/>
    <col min="10503" max="10503" width="11.28515625" style="1" customWidth="1"/>
    <col min="10504" max="10504" width="11.85546875" style="1" customWidth="1"/>
    <col min="10505" max="10505" width="12.7109375" style="1" customWidth="1"/>
    <col min="10506" max="10506" width="12.5703125" style="1" customWidth="1"/>
    <col min="10507" max="10754" width="9.140625" style="1"/>
    <col min="10755" max="10755" width="17.42578125" style="1" customWidth="1"/>
    <col min="10756" max="10756" width="11.5703125" style="1" customWidth="1"/>
    <col min="10757" max="10757" width="11.7109375" style="1" customWidth="1"/>
    <col min="10758" max="10758" width="12.28515625" style="1" customWidth="1"/>
    <col min="10759" max="10759" width="11.28515625" style="1" customWidth="1"/>
    <col min="10760" max="10760" width="11.85546875" style="1" customWidth="1"/>
    <col min="10761" max="10761" width="12.7109375" style="1" customWidth="1"/>
    <col min="10762" max="10762" width="12.5703125" style="1" customWidth="1"/>
    <col min="10763" max="11010" width="9.140625" style="1"/>
    <col min="11011" max="11011" width="17.42578125" style="1" customWidth="1"/>
    <col min="11012" max="11012" width="11.5703125" style="1" customWidth="1"/>
    <col min="11013" max="11013" width="11.7109375" style="1" customWidth="1"/>
    <col min="11014" max="11014" width="12.28515625" style="1" customWidth="1"/>
    <col min="11015" max="11015" width="11.28515625" style="1" customWidth="1"/>
    <col min="11016" max="11016" width="11.85546875" style="1" customWidth="1"/>
    <col min="11017" max="11017" width="12.7109375" style="1" customWidth="1"/>
    <col min="11018" max="11018" width="12.5703125" style="1" customWidth="1"/>
    <col min="11019" max="11266" width="9.140625" style="1"/>
    <col min="11267" max="11267" width="17.42578125" style="1" customWidth="1"/>
    <col min="11268" max="11268" width="11.5703125" style="1" customWidth="1"/>
    <col min="11269" max="11269" width="11.7109375" style="1" customWidth="1"/>
    <col min="11270" max="11270" width="12.28515625" style="1" customWidth="1"/>
    <col min="11271" max="11271" width="11.28515625" style="1" customWidth="1"/>
    <col min="11272" max="11272" width="11.85546875" style="1" customWidth="1"/>
    <col min="11273" max="11273" width="12.7109375" style="1" customWidth="1"/>
    <col min="11274" max="11274" width="12.5703125" style="1" customWidth="1"/>
    <col min="11275" max="11522" width="9.140625" style="1"/>
    <col min="11523" max="11523" width="17.42578125" style="1" customWidth="1"/>
    <col min="11524" max="11524" width="11.5703125" style="1" customWidth="1"/>
    <col min="11525" max="11525" width="11.7109375" style="1" customWidth="1"/>
    <col min="11526" max="11526" width="12.28515625" style="1" customWidth="1"/>
    <col min="11527" max="11527" width="11.28515625" style="1" customWidth="1"/>
    <col min="11528" max="11528" width="11.85546875" style="1" customWidth="1"/>
    <col min="11529" max="11529" width="12.7109375" style="1" customWidth="1"/>
    <col min="11530" max="11530" width="12.5703125" style="1" customWidth="1"/>
    <col min="11531" max="11778" width="9.140625" style="1"/>
    <col min="11779" max="11779" width="17.42578125" style="1" customWidth="1"/>
    <col min="11780" max="11780" width="11.5703125" style="1" customWidth="1"/>
    <col min="11781" max="11781" width="11.7109375" style="1" customWidth="1"/>
    <col min="11782" max="11782" width="12.28515625" style="1" customWidth="1"/>
    <col min="11783" max="11783" width="11.28515625" style="1" customWidth="1"/>
    <col min="11784" max="11784" width="11.85546875" style="1" customWidth="1"/>
    <col min="11785" max="11785" width="12.7109375" style="1" customWidth="1"/>
    <col min="11786" max="11786" width="12.5703125" style="1" customWidth="1"/>
    <col min="11787" max="12034" width="9.140625" style="1"/>
    <col min="12035" max="12035" width="17.42578125" style="1" customWidth="1"/>
    <col min="12036" max="12036" width="11.5703125" style="1" customWidth="1"/>
    <col min="12037" max="12037" width="11.7109375" style="1" customWidth="1"/>
    <col min="12038" max="12038" width="12.28515625" style="1" customWidth="1"/>
    <col min="12039" max="12039" width="11.28515625" style="1" customWidth="1"/>
    <col min="12040" max="12040" width="11.85546875" style="1" customWidth="1"/>
    <col min="12041" max="12041" width="12.7109375" style="1" customWidth="1"/>
    <col min="12042" max="12042" width="12.5703125" style="1" customWidth="1"/>
    <col min="12043" max="12290" width="9.140625" style="1"/>
    <col min="12291" max="12291" width="17.42578125" style="1" customWidth="1"/>
    <col min="12292" max="12292" width="11.5703125" style="1" customWidth="1"/>
    <col min="12293" max="12293" width="11.7109375" style="1" customWidth="1"/>
    <col min="12294" max="12294" width="12.28515625" style="1" customWidth="1"/>
    <col min="12295" max="12295" width="11.28515625" style="1" customWidth="1"/>
    <col min="12296" max="12296" width="11.85546875" style="1" customWidth="1"/>
    <col min="12297" max="12297" width="12.7109375" style="1" customWidth="1"/>
    <col min="12298" max="12298" width="12.5703125" style="1" customWidth="1"/>
    <col min="12299" max="12546" width="9.140625" style="1"/>
    <col min="12547" max="12547" width="17.42578125" style="1" customWidth="1"/>
    <col min="12548" max="12548" width="11.5703125" style="1" customWidth="1"/>
    <col min="12549" max="12549" width="11.7109375" style="1" customWidth="1"/>
    <col min="12550" max="12550" width="12.28515625" style="1" customWidth="1"/>
    <col min="12551" max="12551" width="11.28515625" style="1" customWidth="1"/>
    <col min="12552" max="12552" width="11.85546875" style="1" customWidth="1"/>
    <col min="12553" max="12553" width="12.7109375" style="1" customWidth="1"/>
    <col min="12554" max="12554" width="12.5703125" style="1" customWidth="1"/>
    <col min="12555" max="12802" width="9.140625" style="1"/>
    <col min="12803" max="12803" width="17.42578125" style="1" customWidth="1"/>
    <col min="12804" max="12804" width="11.5703125" style="1" customWidth="1"/>
    <col min="12805" max="12805" width="11.7109375" style="1" customWidth="1"/>
    <col min="12806" max="12806" width="12.28515625" style="1" customWidth="1"/>
    <col min="12807" max="12807" width="11.28515625" style="1" customWidth="1"/>
    <col min="12808" max="12808" width="11.85546875" style="1" customWidth="1"/>
    <col min="12809" max="12809" width="12.7109375" style="1" customWidth="1"/>
    <col min="12810" max="12810" width="12.5703125" style="1" customWidth="1"/>
    <col min="12811" max="13058" width="9.140625" style="1"/>
    <col min="13059" max="13059" width="17.42578125" style="1" customWidth="1"/>
    <col min="13060" max="13060" width="11.5703125" style="1" customWidth="1"/>
    <col min="13061" max="13061" width="11.7109375" style="1" customWidth="1"/>
    <col min="13062" max="13062" width="12.28515625" style="1" customWidth="1"/>
    <col min="13063" max="13063" width="11.28515625" style="1" customWidth="1"/>
    <col min="13064" max="13064" width="11.85546875" style="1" customWidth="1"/>
    <col min="13065" max="13065" width="12.7109375" style="1" customWidth="1"/>
    <col min="13066" max="13066" width="12.5703125" style="1" customWidth="1"/>
    <col min="13067" max="13314" width="9.140625" style="1"/>
    <col min="13315" max="13315" width="17.42578125" style="1" customWidth="1"/>
    <col min="13316" max="13316" width="11.5703125" style="1" customWidth="1"/>
    <col min="13317" max="13317" width="11.7109375" style="1" customWidth="1"/>
    <col min="13318" max="13318" width="12.28515625" style="1" customWidth="1"/>
    <col min="13319" max="13319" width="11.28515625" style="1" customWidth="1"/>
    <col min="13320" max="13320" width="11.85546875" style="1" customWidth="1"/>
    <col min="13321" max="13321" width="12.7109375" style="1" customWidth="1"/>
    <col min="13322" max="13322" width="12.5703125" style="1" customWidth="1"/>
    <col min="13323" max="13570" width="9.140625" style="1"/>
    <col min="13571" max="13571" width="17.42578125" style="1" customWidth="1"/>
    <col min="13572" max="13572" width="11.5703125" style="1" customWidth="1"/>
    <col min="13573" max="13573" width="11.7109375" style="1" customWidth="1"/>
    <col min="13574" max="13574" width="12.28515625" style="1" customWidth="1"/>
    <col min="13575" max="13575" width="11.28515625" style="1" customWidth="1"/>
    <col min="13576" max="13576" width="11.85546875" style="1" customWidth="1"/>
    <col min="13577" max="13577" width="12.7109375" style="1" customWidth="1"/>
    <col min="13578" max="13578" width="12.5703125" style="1" customWidth="1"/>
    <col min="13579" max="13826" width="9.140625" style="1"/>
    <col min="13827" max="13827" width="17.42578125" style="1" customWidth="1"/>
    <col min="13828" max="13828" width="11.5703125" style="1" customWidth="1"/>
    <col min="13829" max="13829" width="11.7109375" style="1" customWidth="1"/>
    <col min="13830" max="13830" width="12.28515625" style="1" customWidth="1"/>
    <col min="13831" max="13831" width="11.28515625" style="1" customWidth="1"/>
    <col min="13832" max="13832" width="11.85546875" style="1" customWidth="1"/>
    <col min="13833" max="13833" width="12.7109375" style="1" customWidth="1"/>
    <col min="13834" max="13834" width="12.5703125" style="1" customWidth="1"/>
    <col min="13835" max="14082" width="9.140625" style="1"/>
    <col min="14083" max="14083" width="17.42578125" style="1" customWidth="1"/>
    <col min="14084" max="14084" width="11.5703125" style="1" customWidth="1"/>
    <col min="14085" max="14085" width="11.7109375" style="1" customWidth="1"/>
    <col min="14086" max="14086" width="12.28515625" style="1" customWidth="1"/>
    <col min="14087" max="14087" width="11.28515625" style="1" customWidth="1"/>
    <col min="14088" max="14088" width="11.85546875" style="1" customWidth="1"/>
    <col min="14089" max="14089" width="12.7109375" style="1" customWidth="1"/>
    <col min="14090" max="14090" width="12.5703125" style="1" customWidth="1"/>
    <col min="14091" max="14338" width="9.140625" style="1"/>
    <col min="14339" max="14339" width="17.42578125" style="1" customWidth="1"/>
    <col min="14340" max="14340" width="11.5703125" style="1" customWidth="1"/>
    <col min="14341" max="14341" width="11.7109375" style="1" customWidth="1"/>
    <col min="14342" max="14342" width="12.28515625" style="1" customWidth="1"/>
    <col min="14343" max="14343" width="11.28515625" style="1" customWidth="1"/>
    <col min="14344" max="14344" width="11.85546875" style="1" customWidth="1"/>
    <col min="14345" max="14345" width="12.7109375" style="1" customWidth="1"/>
    <col min="14346" max="14346" width="12.5703125" style="1" customWidth="1"/>
    <col min="14347" max="14594" width="9.140625" style="1"/>
    <col min="14595" max="14595" width="17.42578125" style="1" customWidth="1"/>
    <col min="14596" max="14596" width="11.5703125" style="1" customWidth="1"/>
    <col min="14597" max="14597" width="11.7109375" style="1" customWidth="1"/>
    <col min="14598" max="14598" width="12.28515625" style="1" customWidth="1"/>
    <col min="14599" max="14599" width="11.28515625" style="1" customWidth="1"/>
    <col min="14600" max="14600" width="11.85546875" style="1" customWidth="1"/>
    <col min="14601" max="14601" width="12.7109375" style="1" customWidth="1"/>
    <col min="14602" max="14602" width="12.5703125" style="1" customWidth="1"/>
    <col min="14603" max="14850" width="9.140625" style="1"/>
    <col min="14851" max="14851" width="17.42578125" style="1" customWidth="1"/>
    <col min="14852" max="14852" width="11.5703125" style="1" customWidth="1"/>
    <col min="14853" max="14853" width="11.7109375" style="1" customWidth="1"/>
    <col min="14854" max="14854" width="12.28515625" style="1" customWidth="1"/>
    <col min="14855" max="14855" width="11.28515625" style="1" customWidth="1"/>
    <col min="14856" max="14856" width="11.85546875" style="1" customWidth="1"/>
    <col min="14857" max="14857" width="12.7109375" style="1" customWidth="1"/>
    <col min="14858" max="14858" width="12.5703125" style="1" customWidth="1"/>
    <col min="14859" max="15106" width="9.140625" style="1"/>
    <col min="15107" max="15107" width="17.42578125" style="1" customWidth="1"/>
    <col min="15108" max="15108" width="11.5703125" style="1" customWidth="1"/>
    <col min="15109" max="15109" width="11.7109375" style="1" customWidth="1"/>
    <col min="15110" max="15110" width="12.28515625" style="1" customWidth="1"/>
    <col min="15111" max="15111" width="11.28515625" style="1" customWidth="1"/>
    <col min="15112" max="15112" width="11.85546875" style="1" customWidth="1"/>
    <col min="15113" max="15113" width="12.7109375" style="1" customWidth="1"/>
    <col min="15114" max="15114" width="12.5703125" style="1" customWidth="1"/>
    <col min="15115" max="15362" width="9.140625" style="1"/>
    <col min="15363" max="15363" width="17.42578125" style="1" customWidth="1"/>
    <col min="15364" max="15364" width="11.5703125" style="1" customWidth="1"/>
    <col min="15365" max="15365" width="11.7109375" style="1" customWidth="1"/>
    <col min="15366" max="15366" width="12.28515625" style="1" customWidth="1"/>
    <col min="15367" max="15367" width="11.28515625" style="1" customWidth="1"/>
    <col min="15368" max="15368" width="11.85546875" style="1" customWidth="1"/>
    <col min="15369" max="15369" width="12.7109375" style="1" customWidth="1"/>
    <col min="15370" max="15370" width="12.5703125" style="1" customWidth="1"/>
    <col min="15371" max="15618" width="9.140625" style="1"/>
    <col min="15619" max="15619" width="17.42578125" style="1" customWidth="1"/>
    <col min="15620" max="15620" width="11.5703125" style="1" customWidth="1"/>
    <col min="15621" max="15621" width="11.7109375" style="1" customWidth="1"/>
    <col min="15622" max="15622" width="12.28515625" style="1" customWidth="1"/>
    <col min="15623" max="15623" width="11.28515625" style="1" customWidth="1"/>
    <col min="15624" max="15624" width="11.85546875" style="1" customWidth="1"/>
    <col min="15625" max="15625" width="12.7109375" style="1" customWidth="1"/>
    <col min="15626" max="15626" width="12.5703125" style="1" customWidth="1"/>
    <col min="15627" max="15874" width="9.140625" style="1"/>
    <col min="15875" max="15875" width="17.42578125" style="1" customWidth="1"/>
    <col min="15876" max="15876" width="11.5703125" style="1" customWidth="1"/>
    <col min="15877" max="15877" width="11.7109375" style="1" customWidth="1"/>
    <col min="15878" max="15878" width="12.28515625" style="1" customWidth="1"/>
    <col min="15879" max="15879" width="11.28515625" style="1" customWidth="1"/>
    <col min="15880" max="15880" width="11.85546875" style="1" customWidth="1"/>
    <col min="15881" max="15881" width="12.7109375" style="1" customWidth="1"/>
    <col min="15882" max="15882" width="12.5703125" style="1" customWidth="1"/>
    <col min="15883" max="16130" width="9.140625" style="1"/>
    <col min="16131" max="16131" width="17.42578125" style="1" customWidth="1"/>
    <col min="16132" max="16132" width="11.5703125" style="1" customWidth="1"/>
    <col min="16133" max="16133" width="11.7109375" style="1" customWidth="1"/>
    <col min="16134" max="16134" width="12.28515625" style="1" customWidth="1"/>
    <col min="16135" max="16135" width="11.28515625" style="1" customWidth="1"/>
    <col min="16136" max="16136" width="11.85546875" style="1" customWidth="1"/>
    <col min="16137" max="16137" width="12.7109375" style="1" customWidth="1"/>
    <col min="16138" max="16138" width="12.5703125" style="1" customWidth="1"/>
    <col min="16139" max="16384" width="9.140625" style="1"/>
  </cols>
  <sheetData>
    <row r="1" spans="1:11" x14ac:dyDescent="0.15">
      <c r="A1" s="129" t="s">
        <v>35</v>
      </c>
      <c r="B1" s="129"/>
      <c r="C1" s="129"/>
      <c r="D1" s="129"/>
      <c r="E1" s="129"/>
    </row>
    <row r="5" spans="1:11" x14ac:dyDescent="0.15">
      <c r="A5" s="53"/>
      <c r="B5" s="53"/>
      <c r="C5" s="53"/>
      <c r="D5" s="53"/>
      <c r="E5" s="53"/>
      <c r="F5" s="53"/>
      <c r="G5" s="167"/>
      <c r="H5" s="167"/>
      <c r="I5" s="167"/>
    </row>
    <row r="6" spans="1:11" ht="15" x14ac:dyDescent="0.15">
      <c r="A6" s="169" t="s">
        <v>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ht="15" x14ac:dyDescent="0.15">
      <c r="A7" s="170" t="s">
        <v>36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x14ac:dyDescent="0.15">
      <c r="A8" s="54"/>
      <c r="B8" s="54"/>
      <c r="C8" s="54"/>
      <c r="D8" s="54"/>
      <c r="E8" s="54"/>
      <c r="F8" s="54"/>
      <c r="G8" s="54"/>
      <c r="H8" s="54"/>
      <c r="I8" s="54"/>
    </row>
    <row r="9" spans="1:11" x14ac:dyDescent="0.15">
      <c r="A9" s="54"/>
      <c r="B9" s="54"/>
      <c r="C9" s="54"/>
      <c r="D9" s="54"/>
      <c r="E9" s="54"/>
      <c r="F9" s="54"/>
      <c r="G9" s="54"/>
      <c r="H9" s="55"/>
      <c r="I9" s="54"/>
    </row>
    <row r="10" spans="1:11" ht="56.25" x14ac:dyDescent="0.15">
      <c r="A10" s="56" t="s">
        <v>49</v>
      </c>
      <c r="B10" s="56" t="s">
        <v>45</v>
      </c>
      <c r="C10" s="57" t="s">
        <v>68</v>
      </c>
      <c r="D10" s="57" t="s">
        <v>46</v>
      </c>
      <c r="E10" s="57" t="s">
        <v>58</v>
      </c>
      <c r="F10" s="57" t="s">
        <v>48</v>
      </c>
      <c r="G10" s="57" t="s">
        <v>96</v>
      </c>
      <c r="H10" s="57" t="s">
        <v>59</v>
      </c>
      <c r="I10" s="58" t="s">
        <v>47</v>
      </c>
      <c r="J10" s="58" t="s">
        <v>97</v>
      </c>
      <c r="K10" s="58" t="s">
        <v>60</v>
      </c>
    </row>
    <row r="11" spans="1:11" x14ac:dyDescent="0.15">
      <c r="A11" s="59"/>
      <c r="B11" s="60"/>
      <c r="C11" s="59"/>
      <c r="D11" s="60"/>
      <c r="E11" s="60"/>
      <c r="F11" s="60"/>
      <c r="G11" s="60"/>
      <c r="H11" s="60"/>
      <c r="I11" s="61">
        <f>IF(ISERROR(((D11*E11*1000)/(3600*102*(F11/100)*(G11/100)))),0,((D11*E11*1000)/(3600*102*(F11/100)/(G11/100))))</f>
        <v>0</v>
      </c>
      <c r="J11" s="61">
        <f>I11*B11*H11</f>
        <v>0</v>
      </c>
      <c r="K11" s="59"/>
    </row>
    <row r="12" spans="1:11" x14ac:dyDescent="0.15">
      <c r="A12" s="59"/>
      <c r="B12" s="60"/>
      <c r="C12" s="59"/>
      <c r="D12" s="60"/>
      <c r="E12" s="60"/>
      <c r="F12" s="60"/>
      <c r="G12" s="60"/>
      <c r="H12" s="60"/>
      <c r="I12" s="61">
        <f t="shared" ref="I12:I16" si="0">IF(ISERROR(((D12*E12*1000)/(3600*102*(F12/100)*(G12/100)))),0,((D12*E12*1000)/(3600*102*(F12/100)/(G12/100))))</f>
        <v>0</v>
      </c>
      <c r="J12" s="61">
        <f t="shared" ref="J12:J16" si="1">I12*B12*H12</f>
        <v>0</v>
      </c>
      <c r="K12" s="59"/>
    </row>
    <row r="13" spans="1:11" x14ac:dyDescent="0.15">
      <c r="A13" s="59"/>
      <c r="B13" s="60"/>
      <c r="C13" s="59"/>
      <c r="D13" s="60"/>
      <c r="E13" s="60"/>
      <c r="F13" s="60"/>
      <c r="G13" s="60"/>
      <c r="H13" s="60"/>
      <c r="I13" s="61">
        <f t="shared" si="0"/>
        <v>0</v>
      </c>
      <c r="J13" s="61">
        <f t="shared" si="1"/>
        <v>0</v>
      </c>
      <c r="K13" s="59"/>
    </row>
    <row r="14" spans="1:11" x14ac:dyDescent="0.15">
      <c r="A14" s="59"/>
      <c r="B14" s="60"/>
      <c r="C14" s="59"/>
      <c r="D14" s="60"/>
      <c r="E14" s="60"/>
      <c r="F14" s="60"/>
      <c r="G14" s="60"/>
      <c r="H14" s="60"/>
      <c r="I14" s="61">
        <f t="shared" si="0"/>
        <v>0</v>
      </c>
      <c r="J14" s="61">
        <f t="shared" si="1"/>
        <v>0</v>
      </c>
      <c r="K14" s="59"/>
    </row>
    <row r="15" spans="1:11" x14ac:dyDescent="0.15">
      <c r="A15" s="59"/>
      <c r="B15" s="60"/>
      <c r="C15" s="59"/>
      <c r="D15" s="60"/>
      <c r="E15" s="60"/>
      <c r="F15" s="60"/>
      <c r="G15" s="60"/>
      <c r="H15" s="60"/>
      <c r="I15" s="61">
        <f t="shared" si="0"/>
        <v>0</v>
      </c>
      <c r="J15" s="61">
        <f t="shared" si="1"/>
        <v>0</v>
      </c>
      <c r="K15" s="59"/>
    </row>
    <row r="16" spans="1:11" x14ac:dyDescent="0.15">
      <c r="A16" s="59"/>
      <c r="B16" s="60"/>
      <c r="C16" s="59"/>
      <c r="D16" s="60"/>
      <c r="E16" s="60"/>
      <c r="F16" s="60"/>
      <c r="G16" s="60"/>
      <c r="H16" s="60"/>
      <c r="I16" s="61">
        <f t="shared" si="0"/>
        <v>0</v>
      </c>
      <c r="J16" s="61">
        <f t="shared" si="1"/>
        <v>0</v>
      </c>
      <c r="K16" s="59"/>
    </row>
    <row r="17" spans="1:11" x14ac:dyDescent="0.15">
      <c r="A17" s="59" t="s">
        <v>50</v>
      </c>
      <c r="B17" s="60">
        <f>SUM(B11:B16)</f>
        <v>0</v>
      </c>
      <c r="C17" s="59"/>
      <c r="D17" s="60"/>
      <c r="E17" s="60"/>
      <c r="F17" s="60"/>
      <c r="G17" s="60"/>
      <c r="H17" s="60"/>
      <c r="I17" s="61"/>
      <c r="J17" s="61">
        <f>SUM(J11:J16)</f>
        <v>0</v>
      </c>
      <c r="K17" s="59"/>
    </row>
    <row r="18" spans="1:11" x14ac:dyDescent="0.15">
      <c r="A18" s="168" t="s">
        <v>57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1" x14ac:dyDescent="0.15">
      <c r="A19" s="41"/>
      <c r="B19" s="41"/>
      <c r="C19" s="4"/>
      <c r="D19" s="43"/>
      <c r="E19" s="43"/>
      <c r="F19" s="43"/>
      <c r="G19" s="43"/>
    </row>
    <row r="20" spans="1:11" x14ac:dyDescent="0.15">
      <c r="A20" s="14" t="s">
        <v>28</v>
      </c>
      <c r="B20" s="14"/>
      <c r="D20" s="44"/>
      <c r="E20" s="44" t="s">
        <v>29</v>
      </c>
      <c r="F20" s="44"/>
      <c r="G20" s="45"/>
    </row>
    <row r="21" spans="1:11" x14ac:dyDescent="0.15">
      <c r="A21" s="41" t="s">
        <v>1</v>
      </c>
      <c r="B21" s="41"/>
      <c r="C21" s="46" t="s">
        <v>2</v>
      </c>
      <c r="D21" s="47"/>
      <c r="E21" s="166" t="s">
        <v>30</v>
      </c>
      <c r="F21" s="166"/>
      <c r="G21" s="43"/>
    </row>
    <row r="22" spans="1:11" x14ac:dyDescent="0.15">
      <c r="A22" s="41"/>
      <c r="B22" s="41"/>
      <c r="C22" s="4"/>
      <c r="D22" s="41"/>
      <c r="E22" s="43" t="s">
        <v>31</v>
      </c>
      <c r="F22" s="43"/>
      <c r="G22" s="43"/>
    </row>
    <row r="23" spans="1:11" x14ac:dyDescent="0.15">
      <c r="A23" s="41"/>
      <c r="B23" s="41"/>
      <c r="C23" s="48" t="s">
        <v>32</v>
      </c>
      <c r="D23" s="41"/>
      <c r="E23" s="4"/>
      <c r="F23" s="43"/>
      <c r="G23" s="43"/>
    </row>
    <row r="24" spans="1:11" x14ac:dyDescent="0.15">
      <c r="A24" s="41"/>
      <c r="B24" s="41"/>
      <c r="C24" s="48"/>
      <c r="D24" s="41"/>
      <c r="E24" s="4"/>
      <c r="F24" s="43"/>
      <c r="G24" s="14"/>
    </row>
    <row r="25" spans="1:11" x14ac:dyDescent="0.15">
      <c r="A25" s="4"/>
      <c r="B25" s="4"/>
      <c r="C25" s="4"/>
      <c r="D25" s="14"/>
      <c r="E25" s="14"/>
      <c r="F25" s="14"/>
      <c r="G25" s="45"/>
    </row>
    <row r="26" spans="1:11" x14ac:dyDescent="0.15">
      <c r="A26" s="14" t="s">
        <v>33</v>
      </c>
      <c r="B26" s="14"/>
      <c r="C26" s="49"/>
      <c r="D26" s="44"/>
      <c r="E26" s="50"/>
      <c r="F26" s="50"/>
      <c r="G26" s="40"/>
    </row>
    <row r="27" spans="1:11" ht="22.5" customHeight="1" x14ac:dyDescent="0.15">
      <c r="A27" s="41" t="s">
        <v>3</v>
      </c>
      <c r="B27" s="41"/>
      <c r="C27" s="41" t="s">
        <v>4</v>
      </c>
      <c r="D27" s="4"/>
      <c r="E27" s="166" t="s">
        <v>34</v>
      </c>
      <c r="F27" s="166"/>
      <c r="G27" s="4"/>
    </row>
  </sheetData>
  <mergeCells count="7">
    <mergeCell ref="E21:F21"/>
    <mergeCell ref="E27:F27"/>
    <mergeCell ref="A1:E1"/>
    <mergeCell ref="G5:I5"/>
    <mergeCell ref="A18:K18"/>
    <mergeCell ref="A6:K6"/>
    <mergeCell ref="A7:K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8:C15 D8:D9 D11:D15">
      <formula1>900</formula1>
    </dataValidation>
  </dataValidations>
  <pageMargins left="0.39370078740157483" right="0.39370078740157483" top="0.78740157480314965" bottom="0.39370078740157483" header="0" footer="0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тех.харки</vt:lpstr>
      <vt:lpstr>Эл.об-е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Елена Вадимовна</dc:creator>
  <cp:lastModifiedBy>Шайхутдинова Юлия Эрнстовна</cp:lastModifiedBy>
  <cp:lastPrinted>2015-03-17T09:09:40Z</cp:lastPrinted>
  <dcterms:created xsi:type="dcterms:W3CDTF">2012-04-11T10:51:36Z</dcterms:created>
  <dcterms:modified xsi:type="dcterms:W3CDTF">2020-03-26T08:58:16Z</dcterms:modified>
</cp:coreProperties>
</file>